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activeX/activeX1.bin" ContentType="application/vnd.ms-office.activeX"/>
  <Override PartName="/xl/activeX/activeX7.xml" ContentType="application/vnd.ms-office.activeX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xl/charts/chart8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ThisWorkbook" defaultThemeVersion="124226"/>
  <bookViews>
    <workbookView xWindow="-15" yWindow="-15" windowWidth="28860" windowHeight="6195" tabRatio="757" activeTab="5"/>
  </bookViews>
  <sheets>
    <sheet name="2.1" sheetId="14" r:id="rId1"/>
    <sheet name="2.2 " sheetId="12" r:id="rId2"/>
    <sheet name="2.3" sheetId="13" r:id="rId3"/>
    <sheet name="2.4" sheetId="15" r:id="rId4"/>
    <sheet name="2.5 " sheetId="16" r:id="rId5"/>
    <sheet name="2.6" sheetId="17" r:id="rId6"/>
  </sheets>
  <definedNames>
    <definedName name="\A" localSheetId="4">#REF!</definedName>
    <definedName name="\A" localSheetId="5">#REF!</definedName>
    <definedName name="\A">#REF!</definedName>
    <definedName name="\G" localSheetId="4">#REF!</definedName>
    <definedName name="\G">#REF!</definedName>
    <definedName name="_xlnm._FilterDatabase" localSheetId="2" hidden="1">'2.3'!$A$5:$H$63</definedName>
    <definedName name="_xlnm.Print_Area" localSheetId="0">'2.1'!$A$1:$O$58</definedName>
    <definedName name="_xlnm.Print_Area" localSheetId="1">'2.2 '!$A$1:$N$59</definedName>
    <definedName name="_xlnm.Print_Area" localSheetId="2">'2.3'!$A$1:$I$72</definedName>
    <definedName name="_xlnm.Print_Area" localSheetId="3">'2.4'!$A$1:$AE$84</definedName>
    <definedName name="_xlnm.Print_Area" localSheetId="4">'2.5 '!$A$1:$M$84</definedName>
    <definedName name="_xlnm.Print_Area" localSheetId="5">'2.6'!$A$1:$O$94</definedName>
  </definedNames>
  <calcPr calcId="125725"/>
</workbook>
</file>

<file path=xl/calcChain.xml><?xml version="1.0" encoding="utf-8"?>
<calcChain xmlns="http://schemas.openxmlformats.org/spreadsheetml/2006/main">
  <c r="AD7" i="15"/>
  <c r="AC7"/>
  <c r="AD6"/>
  <c r="AC6"/>
  <c r="AD5"/>
  <c r="L20" i="16" l="1"/>
  <c r="K20"/>
  <c r="J20"/>
  <c r="I20"/>
  <c r="H20"/>
  <c r="G20"/>
  <c r="F20"/>
  <c r="E20"/>
  <c r="D20"/>
  <c r="C20"/>
  <c r="B20"/>
  <c r="X7" i="15"/>
  <c r="Z7" s="1"/>
  <c r="AB7" s="1"/>
  <c r="V7"/>
  <c r="U7"/>
  <c r="W7" s="1"/>
  <c r="Y7" s="1"/>
  <c r="AA7" s="1"/>
  <c r="O7"/>
  <c r="V6"/>
  <c r="X6" s="1"/>
  <c r="Z6" s="1"/>
  <c r="AB6" s="1"/>
  <c r="U6"/>
  <c r="W6" s="1"/>
  <c r="Y6" s="1"/>
  <c r="AA6" s="1"/>
  <c r="V5"/>
  <c r="X5" s="1"/>
  <c r="Z5" s="1"/>
  <c r="AB5" s="1"/>
</calcChain>
</file>

<file path=xl/sharedStrings.xml><?xml version="1.0" encoding="utf-8"?>
<sst xmlns="http://schemas.openxmlformats.org/spreadsheetml/2006/main" count="357" uniqueCount="151">
  <si>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</si>
  <si>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</si>
  <si>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</si>
  <si>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</si>
  <si>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</si>
  <si>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</si>
  <si>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</si>
  <si>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</si>
  <si>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</si>
  <si>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</si>
  <si>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</si>
  <si>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</si>
  <si>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Media</t>
  </si>
  <si>
    <t>Cuenca</t>
  </si>
  <si>
    <t>Estaciones meteorológicas</t>
  </si>
  <si>
    <t>Suma</t>
  </si>
  <si>
    <t>Total año</t>
  </si>
  <si>
    <t>Máxima absoluta</t>
  </si>
  <si>
    <t>Mínima absoluta</t>
  </si>
  <si>
    <t>Nº de días con temperatura igual o inferior a 0º</t>
  </si>
  <si>
    <t>Fuente de información: Agencia Estatal de Meteorología (AEMET)</t>
  </si>
  <si>
    <t>CLIMATOLOGÍA E HIDROLOGÍA</t>
  </si>
  <si>
    <t>2.1. Precipitación anual y mensuales medias durante el período 1981/2010 (milímetros)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</si>
  <si>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</si>
  <si>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</si>
  <si>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</si>
  <si>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</si>
  <si>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</si>
  <si>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</si>
  <si>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</si>
  <si>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</si>
  <si>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</si>
  <si>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</si>
  <si>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</si>
  <si>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</si>
  <si>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</si>
  <si>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</si>
  <si>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</si>
  <si>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</si>
  <si>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</si>
  <si>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</si>
  <si>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</si>
  <si>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</si>
  <si>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</si>
  <si>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</si>
  <si>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</si>
  <si>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</si>
  <si>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</si>
  <si>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</si>
  <si>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</si>
  <si>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</si>
  <si>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</si>
  <si>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</si>
  <si>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</si>
  <si>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</si>
  <si>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</si>
  <si>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</si>
  <si>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</si>
  <si>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</si>
  <si>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</si>
  <si>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</si>
  <si>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</si>
  <si>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</si>
  <si>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</si>
  <si>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</si>
  <si>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</si>
  <si>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</si>
  <si>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</si>
  <si>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</si>
  <si>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</si>
  <si>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</si>
  <si>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</si>
  <si>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</si>
  <si>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</si>
  <si>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</si>
  <si>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</si>
  <si>
    <t xml:space="preserve"> Período histórico 1981/2010</t>
  </si>
  <si>
    <t xml:space="preserve">(*) Santander (Aeropuerto de Parayas): Calculado con los datos de 11 meses. </t>
  </si>
  <si>
    <t xml:space="preserve">(*) Guadalajara (El Serranillo):  Sin información 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</si>
  <si>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</si>
  <si>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</si>
  <si>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Media período </t>
  </si>
  <si>
    <t>1981/2010</t>
  </si>
  <si>
    <t>Mm</t>
  </si>
  <si>
    <r>
      <t>mill.m</t>
    </r>
    <r>
      <rPr>
        <vertAlign val="superscript"/>
        <sz val="10"/>
        <rFont val="Arial"/>
        <family val="2"/>
      </rPr>
      <t>3</t>
    </r>
  </si>
  <si>
    <t>mill.m3</t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</si>
  <si>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</si>
  <si>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</si>
  <si>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</si>
  <si>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</si>
  <si>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</si>
  <si>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</si>
  <si>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</si>
  <si>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</si>
  <si>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</si>
  <si>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</si>
  <si>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</si>
  <si>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 xml:space="preserve"> Fuente de información: Agencia Estatal de Meteorología (AEMET)</t>
  </si>
  <si>
    <t xml:space="preserve">                                                    </t>
  </si>
  <si>
    <t>Cuencas/Meses</t>
  </si>
  <si>
    <t>Tajo</t>
  </si>
  <si>
    <t>Guadiana</t>
  </si>
  <si>
    <t>Guadalquivir</t>
  </si>
  <si>
    <t>Sur</t>
  </si>
  <si>
    <t>Segura</t>
  </si>
  <si>
    <t>Júcar</t>
  </si>
  <si>
    <t>Ebro</t>
  </si>
  <si>
    <t>Cuencas internas</t>
  </si>
  <si>
    <t>de Cataluña</t>
  </si>
  <si>
    <t>PENINSULAR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</si>
  <si>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</si>
  <si>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</si>
  <si>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</si>
  <si>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</si>
  <si>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</si>
  <si>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</si>
  <si>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</si>
  <si>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</si>
  <si>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</si>
  <si>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</si>
  <si>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</si>
  <si>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</si>
  <si>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TOTAL</t>
  </si>
  <si>
    <t xml:space="preserve">         Fuente de información: Agencia Estatal de Meteorología (AEMET)</t>
  </si>
  <si>
    <t>2.5. Precipitaciones según cuencas hidrográficas y meses, 2019 (Media en litros por metro cuadrado)</t>
  </si>
  <si>
    <t>2.2. Precipitaciones mensuales, 2019 (milímetros)</t>
  </si>
  <si>
    <t xml:space="preserve">Guadalajara </t>
  </si>
  <si>
    <t>2.3. Temperaturas máxima, mínima y media, 2019</t>
  </si>
  <si>
    <t>(*) Guadalajara (El Serranillo) dejó de funcionar en 2015, los datos del período histórico 1981-2010 corresponden a esta estación.</t>
  </si>
  <si>
    <t>(***) Guadalajara: comenzó a funcionar en 2011. Los datos del año 2019 corresponden a esta estación. Dista 4 Km de Guadalajara (El Serranillo)</t>
  </si>
  <si>
    <t>2.6. Serie histórica de la capacidad y el volumen de agua embalsada según cuencas hidrográficas y total nacional.</t>
  </si>
  <si>
    <t>Cifras registradas al final de cada año (millones de metros cúbicos) (1) (2)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</si>
  <si>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</si>
  <si>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</si>
  <si>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</si>
  <si>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</si>
  <si>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</si>
  <si>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</si>
  <si>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</si>
  <si>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</si>
  <si>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</si>
  <si>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>Cuenca Atlántica Andaluza</t>
  </si>
  <si>
    <t>Tinto, Odiel y Piedras</t>
  </si>
  <si>
    <t>Guadalete- Barbate</t>
  </si>
  <si>
    <t>Cuenca Mediterránea Andaluza</t>
  </si>
  <si>
    <t>Fuente: Dirección General del Agua del MITECO. Nº 52 Boletín hidrológico semanal.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</si>
  <si>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</si>
  <si>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</si>
  <si>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 a 31 de diciembre de 2019. </t>
  </si>
  <si>
    <t>Datos provisionales sujetos a revisión.</t>
  </si>
  <si>
    <t>2020 (P)</t>
  </si>
</sst>
</file>

<file path=xl/styles.xml><?xml version="1.0" encoding="utf-8"?>
<styleSheet xmlns="http://schemas.openxmlformats.org/spreadsheetml/2006/main">
  <numFmts count="7">
    <numFmt numFmtId="164" formatCode="#,##0__;\–#,##0__;0__;@__"/>
    <numFmt numFmtId="165" formatCode="#,##0.0__;\–#,##0.0__;0.0__;@__"/>
    <numFmt numFmtId="166" formatCode="0.00E+00_)"/>
    <numFmt numFmtId="167" formatCode="#,##0_);\(#,##0\)"/>
    <numFmt numFmtId="168" formatCode="0.0"/>
    <numFmt numFmtId="169" formatCode="#,##0.0"/>
    <numFmt numFmtId="170" formatCode="0.0_)"/>
  </numFmts>
  <fonts count="12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0"/>
      <color indexed="25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 style="thin">
        <color indexed="52"/>
      </left>
      <right style="thin">
        <color indexed="52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dashed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dashed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rgb="FFFF6600"/>
      </right>
      <top/>
      <bottom style="medium">
        <color indexed="53"/>
      </bottom>
      <diagonal/>
    </border>
    <border>
      <left style="thin">
        <color rgb="FFFF6600"/>
      </left>
      <right style="thin">
        <color indexed="53"/>
      </right>
      <top/>
      <bottom style="medium">
        <color indexed="53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  <xf numFmtId="0" fontId="2" fillId="0" borderId="0"/>
  </cellStyleXfs>
  <cellXfs count="204">
    <xf numFmtId="0" fontId="0" fillId="0" borderId="0" xfId="0"/>
    <xf numFmtId="0" fontId="4" fillId="0" borderId="0" xfId="1" applyFont="1"/>
    <xf numFmtId="0" fontId="4" fillId="0" borderId="0" xfId="2" applyFont="1"/>
    <xf numFmtId="0" fontId="4" fillId="0" borderId="0" xfId="1" applyFont="1" applyBorder="1" applyAlignment="1">
      <alignment horizontal="center"/>
    </xf>
    <xf numFmtId="3" fontId="4" fillId="0" borderId="0" xfId="1" applyNumberFormat="1" applyFont="1"/>
    <xf numFmtId="0" fontId="4" fillId="0" borderId="0" xfId="1" applyFont="1" applyAlignment="1">
      <alignment horizontal="center"/>
    </xf>
    <xf numFmtId="0" fontId="4" fillId="0" borderId="0" xfId="1" applyFont="1" applyBorder="1" applyProtection="1"/>
    <xf numFmtId="0" fontId="7" fillId="2" borderId="0" xfId="0" applyFont="1" applyFill="1"/>
    <xf numFmtId="0" fontId="0" fillId="2" borderId="0" xfId="0" applyFill="1"/>
    <xf numFmtId="0" fontId="4" fillId="2" borderId="0" xfId="3" applyFont="1" applyFill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6" fillId="2" borderId="0" xfId="3" applyFont="1" applyFill="1" applyAlignment="1" applyProtection="1">
      <alignment horizontal="center"/>
    </xf>
    <xf numFmtId="0" fontId="0" fillId="2" borderId="0" xfId="0" applyFill="1" applyBorder="1"/>
    <xf numFmtId="0" fontId="4" fillId="2" borderId="0" xfId="3" applyFont="1" applyFill="1" applyBorder="1"/>
    <xf numFmtId="0" fontId="4" fillId="2" borderId="0" xfId="3" applyFont="1" applyFill="1" applyProtection="1"/>
    <xf numFmtId="0" fontId="4" fillId="2" borderId="0" xfId="0" applyFont="1" applyFill="1"/>
    <xf numFmtId="0" fontId="8" fillId="2" borderId="0" xfId="0" applyFont="1" applyFill="1" applyAlignment="1">
      <alignment wrapText="1"/>
    </xf>
    <xf numFmtId="0" fontId="4" fillId="0" borderId="1" xfId="1" applyFont="1" applyBorder="1"/>
    <xf numFmtId="0" fontId="4" fillId="0" borderId="2" xfId="1" applyFont="1" applyBorder="1" applyProtection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0" fontId="4" fillId="0" borderId="5" xfId="1" applyFont="1" applyBorder="1" applyProtection="1"/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164" fontId="4" fillId="2" borderId="8" xfId="0" applyNumberFormat="1" applyFont="1" applyFill="1" applyBorder="1" applyAlignment="1" applyProtection="1">
      <alignment horizontal="right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0" borderId="1" xfId="2" applyFont="1" applyBorder="1"/>
    <xf numFmtId="0" fontId="0" fillId="0" borderId="2" xfId="0" applyBorder="1"/>
    <xf numFmtId="0" fontId="0" fillId="0" borderId="5" xfId="0" applyBorder="1"/>
    <xf numFmtId="0" fontId="0" fillId="0" borderId="12" xfId="0" applyBorder="1"/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 applyProtection="1">
      <alignment horizontal="center" vertical="center" wrapText="1"/>
    </xf>
    <xf numFmtId="0" fontId="4" fillId="2" borderId="1" xfId="3" applyFont="1" applyFill="1" applyBorder="1"/>
    <xf numFmtId="0" fontId="7" fillId="2" borderId="1" xfId="3" applyFont="1" applyFill="1" applyBorder="1"/>
    <xf numFmtId="164" fontId="4" fillId="2" borderId="0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0" borderId="16" xfId="1" applyFont="1" applyBorder="1"/>
    <xf numFmtId="0" fontId="4" fillId="2" borderId="17" xfId="0" applyFont="1" applyFill="1" applyBorder="1"/>
    <xf numFmtId="0" fontId="4" fillId="0" borderId="17" xfId="1" applyFont="1" applyBorder="1"/>
    <xf numFmtId="0" fontId="4" fillId="0" borderId="18" xfId="1" applyFont="1" applyBorder="1"/>
    <xf numFmtId="0" fontId="4" fillId="0" borderId="16" xfId="1" applyFont="1" applyBorder="1" applyAlignment="1">
      <alignment horizontal="right" indent="1"/>
    </xf>
    <xf numFmtId="0" fontId="4" fillId="0" borderId="19" xfId="1" applyFont="1" applyBorder="1" applyAlignment="1">
      <alignment horizontal="right" indent="1"/>
    </xf>
    <xf numFmtId="0" fontId="4" fillId="0" borderId="0" xfId="1" applyFont="1" applyBorder="1" applyAlignment="1">
      <alignment horizontal="right" indent="1"/>
    </xf>
    <xf numFmtId="1" fontId="4" fillId="2" borderId="6" xfId="0" applyNumberFormat="1" applyFont="1" applyFill="1" applyBorder="1" applyAlignment="1" applyProtection="1">
      <alignment horizontal="center"/>
    </xf>
    <xf numFmtId="165" fontId="4" fillId="2" borderId="3" xfId="0" applyNumberFormat="1" applyFont="1" applyFill="1" applyBorder="1" applyAlignment="1" applyProtection="1">
      <alignment horizontal="center"/>
    </xf>
    <xf numFmtId="164" fontId="4" fillId="2" borderId="4" xfId="0" applyNumberFormat="1" applyFont="1" applyFill="1" applyBorder="1" applyAlignment="1" applyProtection="1">
      <alignment horizontal="center"/>
    </xf>
    <xf numFmtId="165" fontId="4" fillId="2" borderId="6" xfId="0" applyNumberFormat="1" applyFont="1" applyFill="1" applyBorder="1" applyAlignment="1" applyProtection="1">
      <alignment horizontal="center"/>
    </xf>
    <xf numFmtId="164" fontId="4" fillId="2" borderId="7" xfId="0" applyNumberFormat="1" applyFont="1" applyFill="1" applyBorder="1" applyAlignment="1" applyProtection="1">
      <alignment horizontal="center"/>
    </xf>
    <xf numFmtId="164" fontId="0" fillId="2" borderId="6" xfId="0" applyNumberFormat="1" applyFill="1" applyBorder="1" applyAlignment="1" applyProtection="1">
      <alignment horizontal="center"/>
    </xf>
    <xf numFmtId="165" fontId="4" fillId="2" borderId="14" xfId="0" applyNumberFormat="1" applyFont="1" applyFill="1" applyBorder="1" applyAlignment="1" applyProtection="1">
      <alignment horizontal="center"/>
    </xf>
    <xf numFmtId="164" fontId="4" fillId="2" borderId="8" xfId="0" applyNumberFormat="1" applyFont="1" applyFill="1" applyBorder="1" applyAlignment="1" applyProtection="1">
      <alignment horizontal="center"/>
    </xf>
    <xf numFmtId="0" fontId="0" fillId="0" borderId="2" xfId="0" applyBorder="1" applyAlignment="1">
      <alignment horizontal="left" indent="1"/>
    </xf>
    <xf numFmtId="0" fontId="0" fillId="0" borderId="5" xfId="0" applyBorder="1" applyAlignment="1">
      <alignment horizontal="left" indent="1"/>
    </xf>
    <xf numFmtId="0" fontId="0" fillId="0" borderId="12" xfId="0" applyBorder="1" applyAlignment="1">
      <alignment horizontal="left" indent="1"/>
    </xf>
    <xf numFmtId="0" fontId="5" fillId="0" borderId="0" xfId="1" applyFont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4" fillId="0" borderId="0" xfId="1" applyFont="1" applyBorder="1"/>
    <xf numFmtId="1" fontId="4" fillId="2" borderId="3" xfId="0" applyNumberFormat="1" applyFont="1" applyFill="1" applyBorder="1" applyAlignment="1" applyProtection="1">
      <alignment horizontal="center"/>
    </xf>
    <xf numFmtId="1" fontId="4" fillId="2" borderId="14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5" xfId="0" applyFont="1" applyBorder="1"/>
    <xf numFmtId="0" fontId="4" fillId="2" borderId="1" xfId="6" applyFont="1" applyFill="1" applyBorder="1"/>
    <xf numFmtId="0" fontId="4" fillId="2" borderId="1" xfId="0" applyFont="1" applyFill="1" applyBorder="1"/>
    <xf numFmtId="0" fontId="4" fillId="2" borderId="0" xfId="0" applyFont="1" applyFill="1" applyBorder="1"/>
    <xf numFmtId="0" fontId="4" fillId="3" borderId="13" xfId="6" applyFont="1" applyFill="1" applyBorder="1" applyAlignment="1" applyProtection="1">
      <alignment vertical="center"/>
    </xf>
    <xf numFmtId="0" fontId="4" fillId="3" borderId="5" xfId="6" applyFont="1" applyFill="1" applyBorder="1" applyAlignment="1" applyProtection="1">
      <alignment horizontal="center" vertical="center"/>
    </xf>
    <xf numFmtId="0" fontId="4" fillId="3" borderId="12" xfId="6" applyFont="1" applyFill="1" applyBorder="1" applyAlignment="1" applyProtection="1">
      <alignment vertical="center"/>
    </xf>
    <xf numFmtId="166" fontId="4" fillId="3" borderId="30" xfId="6" applyNumberFormat="1" applyFont="1" applyFill="1" applyBorder="1" applyAlignment="1" applyProtection="1">
      <alignment horizontal="center" vertical="center"/>
    </xf>
    <xf numFmtId="0" fontId="4" fillId="3" borderId="30" xfId="6" applyFont="1" applyFill="1" applyBorder="1" applyAlignment="1" applyProtection="1">
      <alignment horizontal="center" vertical="center"/>
    </xf>
    <xf numFmtId="0" fontId="4" fillId="3" borderId="31" xfId="6" applyFont="1" applyFill="1" applyBorder="1" applyAlignment="1" applyProtection="1">
      <alignment horizontal="center" vertical="center"/>
    </xf>
    <xf numFmtId="166" fontId="4" fillId="3" borderId="31" xfId="6" applyNumberFormat="1" applyFont="1" applyFill="1" applyBorder="1" applyAlignment="1" applyProtection="1">
      <alignment horizontal="center" vertical="center"/>
    </xf>
    <xf numFmtId="0" fontId="4" fillId="2" borderId="2" xfId="6" applyFont="1" applyFill="1" applyBorder="1" applyProtection="1"/>
    <xf numFmtId="0" fontId="4" fillId="2" borderId="5" xfId="6" applyFont="1" applyFill="1" applyBorder="1" applyProtection="1"/>
    <xf numFmtId="164" fontId="4" fillId="0" borderId="6" xfId="0" applyNumberFormat="1" applyFont="1" applyFill="1" applyBorder="1" applyAlignment="1" applyProtection="1">
      <alignment horizontal="right"/>
    </xf>
    <xf numFmtId="0" fontId="3" fillId="3" borderId="12" xfId="6" applyFont="1" applyFill="1" applyBorder="1" applyAlignment="1" applyProtection="1">
      <alignment horizontal="left"/>
    </xf>
    <xf numFmtId="164" fontId="3" fillId="3" borderId="14" xfId="0" applyNumberFormat="1" applyFont="1" applyFill="1" applyBorder="1" applyAlignment="1" applyProtection="1">
      <alignment horizontal="right"/>
    </xf>
    <xf numFmtId="164" fontId="3" fillId="3" borderId="8" xfId="0" applyNumberFormat="1" applyFont="1" applyFill="1" applyBorder="1" applyAlignment="1" applyProtection="1">
      <alignment horizontal="right"/>
    </xf>
    <xf numFmtId="0" fontId="3" fillId="2" borderId="0" xfId="0" applyFont="1" applyFill="1"/>
    <xf numFmtId="0" fontId="4" fillId="2" borderId="13" xfId="0" applyFont="1" applyFill="1" applyBorder="1"/>
    <xf numFmtId="0" fontId="4" fillId="2" borderId="0" xfId="6" applyFont="1" applyFill="1"/>
    <xf numFmtId="164" fontId="0" fillId="0" borderId="0" xfId="0" applyNumberFormat="1"/>
    <xf numFmtId="3" fontId="4" fillId="2" borderId="0" xfId="6" applyNumberFormat="1" applyFont="1" applyFill="1"/>
    <xf numFmtId="167" fontId="4" fillId="2" borderId="0" xfId="6" applyNumberFormat="1" applyFont="1" applyFill="1"/>
    <xf numFmtId="0" fontId="4" fillId="0" borderId="0" xfId="1" applyFont="1" applyBorder="1" applyAlignment="1"/>
    <xf numFmtId="0" fontId="4" fillId="2" borderId="0" xfId="5" applyFill="1"/>
    <xf numFmtId="0" fontId="4" fillId="2" borderId="1" xfId="6" applyFont="1" applyFill="1" applyBorder="1" applyAlignment="1" applyProtection="1">
      <alignment horizontal="center"/>
    </xf>
    <xf numFmtId="0" fontId="4" fillId="2" borderId="1" xfId="6" applyFont="1" applyFill="1" applyBorder="1" applyProtection="1"/>
    <xf numFmtId="0" fontId="11" fillId="3" borderId="3" xfId="6" applyFont="1" applyFill="1" applyBorder="1" applyAlignment="1" applyProtection="1">
      <alignment horizontal="center" vertical="center"/>
    </xf>
    <xf numFmtId="0" fontId="4" fillId="3" borderId="4" xfId="6" applyFont="1" applyFill="1" applyBorder="1" applyAlignment="1" applyProtection="1">
      <alignment horizontal="center" vertical="center"/>
    </xf>
    <xf numFmtId="0" fontId="11" fillId="3" borderId="14" xfId="6" applyFont="1" applyFill="1" applyBorder="1" applyAlignment="1" applyProtection="1">
      <alignment horizontal="center" vertical="center"/>
    </xf>
    <xf numFmtId="0" fontId="4" fillId="3" borderId="8" xfId="6" applyFont="1" applyFill="1" applyBorder="1" applyAlignment="1" applyProtection="1">
      <alignment horizontal="center" vertical="center"/>
    </xf>
    <xf numFmtId="164" fontId="4" fillId="0" borderId="0" xfId="5" applyNumberFormat="1" applyFont="1" applyFill="1" applyBorder="1" applyAlignment="1" applyProtection="1">
      <alignment horizontal="right"/>
    </xf>
    <xf numFmtId="0" fontId="4" fillId="2" borderId="0" xfId="5" applyFont="1" applyFill="1"/>
    <xf numFmtId="0" fontId="4" fillId="0" borderId="0" xfId="5"/>
    <xf numFmtId="169" fontId="4" fillId="0" borderId="6" xfId="0" applyNumberFormat="1" applyFont="1" applyFill="1" applyBorder="1" applyAlignment="1" applyProtection="1">
      <alignment horizontal="right"/>
    </xf>
    <xf numFmtId="169" fontId="4" fillId="2" borderId="7" xfId="0" applyNumberFormat="1" applyFont="1" applyFill="1" applyBorder="1" applyAlignment="1" applyProtection="1">
      <alignment horizontal="right"/>
    </xf>
    <xf numFmtId="0" fontId="4" fillId="2" borderId="0" xfId="6" applyFont="1" applyFill="1" applyBorder="1"/>
    <xf numFmtId="0" fontId="3" fillId="2" borderId="0" xfId="5" applyFont="1" applyFill="1"/>
    <xf numFmtId="3" fontId="4" fillId="2" borderId="0" xfId="5" applyNumberFormat="1" applyFill="1"/>
    <xf numFmtId="0" fontId="4" fillId="2" borderId="0" xfId="5" applyFont="1" applyFill="1" applyAlignment="1">
      <alignment wrapText="1"/>
    </xf>
    <xf numFmtId="0" fontId="4" fillId="2" borderId="0" xfId="5" applyFill="1" applyBorder="1"/>
    <xf numFmtId="0" fontId="4" fillId="2" borderId="0" xfId="5" quotePrefix="1" applyFill="1" applyBorder="1"/>
    <xf numFmtId="0" fontId="4" fillId="0" borderId="5" xfId="0" applyFont="1" applyBorder="1" applyAlignment="1">
      <alignment horizontal="left" indent="1"/>
    </xf>
    <xf numFmtId="168" fontId="0" fillId="0" borderId="0" xfId="0" applyNumberFormat="1" applyAlignment="1">
      <alignment horizontal="center"/>
    </xf>
    <xf numFmtId="168" fontId="4" fillId="2" borderId="6" xfId="0" applyNumberFormat="1" applyFont="1" applyFill="1" applyBorder="1" applyAlignment="1" applyProtection="1">
      <alignment horizontal="center"/>
    </xf>
    <xf numFmtId="168" fontId="4" fillId="2" borderId="14" xfId="0" applyNumberFormat="1" applyFont="1" applyFill="1" applyBorder="1" applyAlignment="1" applyProtection="1">
      <alignment horizontal="center"/>
    </xf>
    <xf numFmtId="0" fontId="4" fillId="2" borderId="0" xfId="6" applyFont="1" applyFill="1" applyBorder="1" applyAlignment="1" applyProtection="1">
      <alignment horizontal="left" indent="1"/>
    </xf>
    <xf numFmtId="169" fontId="4" fillId="2" borderId="6" xfId="0" applyNumberFormat="1" applyFont="1" applyFill="1" applyBorder="1" applyAlignment="1" applyProtection="1">
      <alignment horizontal="right"/>
    </xf>
    <xf numFmtId="0" fontId="4" fillId="2" borderId="13" xfId="6" applyFont="1" applyFill="1" applyBorder="1" applyAlignment="1" applyProtection="1">
      <alignment horizontal="left" indent="1"/>
    </xf>
    <xf numFmtId="0" fontId="4" fillId="2" borderId="0" xfId="6" applyFont="1" applyFill="1" applyBorder="1" applyAlignment="1" applyProtection="1">
      <alignment horizontal="left" indent="2"/>
    </xf>
    <xf numFmtId="0" fontId="3" fillId="3" borderId="32" xfId="6" applyFont="1" applyFill="1" applyBorder="1" applyAlignment="1" applyProtection="1">
      <alignment horizontal="left" indent="3"/>
    </xf>
    <xf numFmtId="0" fontId="3" fillId="4" borderId="33" xfId="5" applyFont="1" applyFill="1" applyBorder="1" applyAlignment="1" applyProtection="1">
      <alignment horizontal="right" vertical="center" indent="1"/>
    </xf>
    <xf numFmtId="0" fontId="3" fillId="4" borderId="14" xfId="5" applyFont="1" applyFill="1" applyBorder="1" applyAlignment="1" applyProtection="1">
      <alignment horizontal="right" vertical="center" indent="1"/>
    </xf>
    <xf numFmtId="170" fontId="3" fillId="4" borderId="8" xfId="5" applyNumberFormat="1" applyFont="1" applyFill="1" applyBorder="1" applyAlignment="1" applyProtection="1">
      <alignment horizontal="right" vertical="center" indent="1"/>
    </xf>
    <xf numFmtId="164" fontId="4" fillId="0" borderId="0" xfId="5" applyNumberFormat="1" applyFont="1" applyFill="1" applyBorder="1" applyAlignment="1" applyProtection="1">
      <alignment horizontal="left" indent="1"/>
    </xf>
    <xf numFmtId="164" fontId="4" fillId="2" borderId="0" xfId="5" applyNumberFormat="1" applyFont="1" applyFill="1" applyBorder="1" applyAlignment="1" applyProtection="1">
      <alignment horizontal="left" indent="1"/>
    </xf>
    <xf numFmtId="0" fontId="4" fillId="2" borderId="0" xfId="5" applyFill="1" applyAlignment="1">
      <alignment horizontal="left" indent="1"/>
    </xf>
    <xf numFmtId="0" fontId="4" fillId="2" borderId="0" xfId="5" applyFont="1" applyFill="1" applyAlignment="1">
      <alignment horizontal="left" indent="1"/>
    </xf>
    <xf numFmtId="0" fontId="4" fillId="0" borderId="0" xfId="5" applyAlignment="1">
      <alignment horizontal="left" indent="1"/>
    </xf>
    <xf numFmtId="0" fontId="0" fillId="0" borderId="3" xfId="0" applyBorder="1" applyAlignment="1">
      <alignment horizontal="right" indent="1"/>
    </xf>
    <xf numFmtId="168" fontId="4" fillId="2" borderId="4" xfId="5" applyNumberFormat="1" applyFill="1" applyBorder="1" applyAlignment="1">
      <alignment horizontal="right" indent="1"/>
    </xf>
    <xf numFmtId="0" fontId="0" fillId="0" borderId="6" xfId="0" applyBorder="1" applyAlignment="1">
      <alignment horizontal="right" indent="1"/>
    </xf>
    <xf numFmtId="168" fontId="4" fillId="2" borderId="7" xfId="5" applyNumberFormat="1" applyFill="1" applyBorder="1" applyAlignment="1">
      <alignment horizontal="right" indent="1"/>
    </xf>
    <xf numFmtId="168" fontId="4" fillId="2" borderId="7" xfId="5" applyNumberFormat="1" applyFont="1" applyFill="1" applyBorder="1" applyAlignment="1">
      <alignment horizontal="right" indent="1"/>
    </xf>
    <xf numFmtId="0" fontId="3" fillId="0" borderId="0" xfId="1" applyFont="1" applyAlignment="1">
      <alignment horizontal="center"/>
    </xf>
    <xf numFmtId="0" fontId="4" fillId="0" borderId="1" xfId="6" applyFont="1" applyBorder="1"/>
    <xf numFmtId="0" fontId="4" fillId="0" borderId="1" xfId="5" applyBorder="1"/>
    <xf numFmtId="0" fontId="4" fillId="0" borderId="5" xfId="6" applyFont="1" applyBorder="1" applyAlignment="1" applyProtection="1">
      <alignment horizontal="left" indent="1"/>
    </xf>
    <xf numFmtId="164" fontId="4" fillId="2" borderId="6" xfId="5" applyNumberFormat="1" applyFont="1" applyFill="1" applyBorder="1" applyAlignment="1" applyProtection="1">
      <alignment horizontal="right"/>
    </xf>
    <xf numFmtId="164" fontId="4" fillId="2" borderId="7" xfId="5" applyNumberFormat="1" applyFont="1" applyFill="1" applyBorder="1" applyAlignment="1" applyProtection="1">
      <alignment horizontal="right"/>
    </xf>
    <xf numFmtId="0" fontId="4" fillId="0" borderId="5" xfId="6" applyFont="1" applyBorder="1" applyAlignment="1" applyProtection="1">
      <alignment horizontal="left" indent="2"/>
    </xf>
    <xf numFmtId="0" fontId="3" fillId="3" borderId="12" xfId="6" applyFont="1" applyFill="1" applyBorder="1" applyAlignment="1" applyProtection="1">
      <alignment horizontal="left" indent="1"/>
    </xf>
    <xf numFmtId="164" fontId="3" fillId="3" borderId="14" xfId="5" applyNumberFormat="1" applyFont="1" applyFill="1" applyBorder="1" applyAlignment="1" applyProtection="1">
      <alignment horizontal="right"/>
    </xf>
    <xf numFmtId="164" fontId="3" fillId="3" borderId="8" xfId="5" applyNumberFormat="1" applyFont="1" applyFill="1" applyBorder="1" applyAlignment="1" applyProtection="1">
      <alignment horizontal="right"/>
    </xf>
    <xf numFmtId="0" fontId="4" fillId="0" borderId="13" xfId="6" applyFont="1" applyBorder="1" applyAlignment="1" applyProtection="1"/>
    <xf numFmtId="164" fontId="4" fillId="0" borderId="13" xfId="6" applyNumberFormat="1" applyFont="1" applyBorder="1" applyAlignment="1" applyProtection="1"/>
    <xf numFmtId="0" fontId="4" fillId="0" borderId="13" xfId="5" applyBorder="1"/>
    <xf numFmtId="164" fontId="4" fillId="0" borderId="0" xfId="6" applyNumberFormat="1" applyFont="1" applyBorder="1" applyAlignment="1" applyProtection="1"/>
    <xf numFmtId="0" fontId="4" fillId="0" borderId="0" xfId="5" applyBorder="1"/>
    <xf numFmtId="0" fontId="4" fillId="0" borderId="0" xfId="6" applyFont="1" applyBorder="1" applyAlignment="1" applyProtection="1"/>
    <xf numFmtId="0" fontId="10" fillId="0" borderId="0" xfId="6" applyFont="1" applyBorder="1" applyAlignment="1" applyProtection="1"/>
    <xf numFmtId="3" fontId="4" fillId="0" borderId="0" xfId="5" applyNumberFormat="1"/>
    <xf numFmtId="164" fontId="4" fillId="0" borderId="0" xfId="5" applyNumberFormat="1"/>
    <xf numFmtId="0" fontId="4" fillId="3" borderId="22" xfId="5" applyFont="1" applyFill="1" applyBorder="1" applyAlignment="1">
      <alignment horizontal="center" vertical="center"/>
    </xf>
    <xf numFmtId="0" fontId="4" fillId="3" borderId="24" xfId="5" applyFont="1" applyFill="1" applyBorder="1" applyAlignment="1">
      <alignment horizontal="center" vertical="center"/>
    </xf>
    <xf numFmtId="0" fontId="5" fillId="0" borderId="0" xfId="1" applyFont="1" applyBorder="1" applyAlignment="1">
      <alignment horizontal="center"/>
    </xf>
    <xf numFmtId="0" fontId="6" fillId="0" borderId="0" xfId="1" applyFont="1" applyFill="1" applyBorder="1" applyAlignment="1">
      <alignment horizontal="center" vertical="center"/>
    </xf>
    <xf numFmtId="0" fontId="4" fillId="0" borderId="13" xfId="1" applyFont="1" applyBorder="1" applyAlignment="1">
      <alignment horizontal="left"/>
    </xf>
    <xf numFmtId="0" fontId="4" fillId="0" borderId="0" xfId="2" applyFont="1" applyAlignment="1">
      <alignment horizontal="left"/>
    </xf>
    <xf numFmtId="0" fontId="4" fillId="0" borderId="13" xfId="1" applyFont="1" applyBorder="1"/>
    <xf numFmtId="0" fontId="6" fillId="0" borderId="0" xfId="2" applyFont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4" fillId="0" borderId="0" xfId="2" applyFont="1" applyProtection="1"/>
    <xf numFmtId="0" fontId="4" fillId="3" borderId="22" xfId="3" applyFont="1" applyFill="1" applyBorder="1" applyAlignment="1" applyProtection="1">
      <alignment horizontal="center" vertical="center" wrapText="1"/>
    </xf>
    <xf numFmtId="0" fontId="4" fillId="3" borderId="23" xfId="3" applyFont="1" applyFill="1" applyBorder="1" applyAlignment="1" applyProtection="1">
      <alignment horizontal="center" vertical="center" wrapText="1"/>
    </xf>
    <xf numFmtId="0" fontId="4" fillId="3" borderId="24" xfId="3" applyFont="1" applyFill="1" applyBorder="1" applyAlignment="1" applyProtection="1">
      <alignment horizontal="center" vertical="center" wrapText="1"/>
    </xf>
    <xf numFmtId="0" fontId="5" fillId="2" borderId="0" xfId="1" applyFont="1" applyFill="1" applyAlignment="1">
      <alignment horizontal="center"/>
    </xf>
    <xf numFmtId="0" fontId="4" fillId="3" borderId="20" xfId="3" applyFont="1" applyFill="1" applyBorder="1" applyAlignment="1" applyProtection="1">
      <alignment horizontal="center" vertical="center" wrapText="1"/>
    </xf>
    <xf numFmtId="0" fontId="4" fillId="3" borderId="6" xfId="3" applyFont="1" applyFill="1" applyBorder="1" applyAlignment="1" applyProtection="1">
      <alignment horizontal="center" vertical="center" wrapText="1"/>
    </xf>
    <xf numFmtId="0" fontId="4" fillId="3" borderId="14" xfId="3" applyFont="1" applyFill="1" applyBorder="1" applyAlignment="1" applyProtection="1">
      <alignment horizontal="center" vertical="center" wrapText="1"/>
    </xf>
    <xf numFmtId="0" fontId="4" fillId="3" borderId="21" xfId="3" applyFont="1" applyFill="1" applyBorder="1" applyAlignment="1" applyProtection="1">
      <alignment horizontal="center" vertical="center" wrapText="1"/>
    </xf>
    <xf numFmtId="0" fontId="4" fillId="3" borderId="7" xfId="3" applyFont="1" applyFill="1" applyBorder="1" applyAlignment="1" applyProtection="1">
      <alignment horizontal="center" vertical="center" wrapText="1"/>
    </xf>
    <xf numFmtId="0" fontId="4" fillId="3" borderId="8" xfId="3" applyFont="1" applyFill="1" applyBorder="1" applyAlignment="1" applyProtection="1">
      <alignment horizontal="center" vertical="center" wrapText="1"/>
    </xf>
    <xf numFmtId="0" fontId="4" fillId="3" borderId="2" xfId="3" applyFont="1" applyFill="1" applyBorder="1" applyAlignment="1">
      <alignment horizontal="center" vertical="center" wrapText="1"/>
    </xf>
    <xf numFmtId="0" fontId="4" fillId="3" borderId="5" xfId="3" applyFont="1" applyFill="1" applyBorder="1" applyAlignment="1">
      <alignment horizontal="center" vertical="center" wrapText="1"/>
    </xf>
    <xf numFmtId="0" fontId="4" fillId="3" borderId="12" xfId="3" applyFont="1" applyFill="1" applyBorder="1" applyAlignment="1">
      <alignment horizontal="center" vertical="center" wrapText="1"/>
    </xf>
    <xf numFmtId="0" fontId="4" fillId="3" borderId="4" xfId="6" applyFont="1" applyFill="1" applyBorder="1" applyAlignment="1" applyProtection="1">
      <alignment horizontal="center" vertical="center"/>
    </xf>
    <xf numFmtId="0" fontId="4" fillId="3" borderId="13" xfId="6" applyFont="1" applyFill="1" applyBorder="1" applyAlignment="1" applyProtection="1">
      <alignment horizontal="center" vertical="center"/>
    </xf>
    <xf numFmtId="0" fontId="4" fillId="3" borderId="26" xfId="6" applyFont="1" applyFill="1" applyBorder="1" applyAlignment="1" applyProtection="1">
      <alignment horizontal="center" vertical="center"/>
    </xf>
    <xf numFmtId="0" fontId="4" fillId="3" borderId="28" xfId="6" applyFont="1" applyFill="1" applyBorder="1" applyAlignment="1" applyProtection="1">
      <alignment horizontal="center" vertical="center"/>
    </xf>
    <xf numFmtId="0" fontId="4" fillId="3" borderId="2" xfId="6" applyFont="1" applyFill="1" applyBorder="1" applyAlignment="1" applyProtection="1">
      <alignment horizontal="center" vertical="center"/>
    </xf>
    <xf numFmtId="0" fontId="4" fillId="3" borderId="27" xfId="6" applyFont="1" applyFill="1" applyBorder="1" applyAlignment="1" applyProtection="1">
      <alignment horizontal="center" vertical="center"/>
    </xf>
    <xf numFmtId="0" fontId="6" fillId="0" borderId="0" xfId="6" applyFont="1" applyFill="1" applyAlignment="1" applyProtection="1">
      <alignment horizontal="center" vertical="center"/>
    </xf>
    <xf numFmtId="0" fontId="4" fillId="3" borderId="3" xfId="6" applyFont="1" applyFill="1" applyBorder="1" applyAlignment="1" applyProtection="1">
      <alignment horizontal="center" vertical="center" wrapText="1"/>
    </xf>
    <xf numFmtId="0" fontId="4" fillId="3" borderId="6" xfId="6" applyFont="1" applyFill="1" applyBorder="1" applyAlignment="1" applyProtection="1">
      <alignment horizontal="center" vertical="center" wrapText="1"/>
    </xf>
    <xf numFmtId="0" fontId="4" fillId="3" borderId="14" xfId="6" applyFont="1" applyFill="1" applyBorder="1" applyAlignment="1" applyProtection="1">
      <alignment horizontal="center" vertical="center" wrapText="1"/>
    </xf>
    <xf numFmtId="0" fontId="0" fillId="0" borderId="2" xfId="0" applyBorder="1"/>
    <xf numFmtId="0" fontId="0" fillId="0" borderId="26" xfId="0" applyBorder="1"/>
    <xf numFmtId="0" fontId="0" fillId="0" borderId="27" xfId="0" applyBorder="1"/>
    <xf numFmtId="0" fontId="4" fillId="3" borderId="25" xfId="6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4" fillId="0" borderId="0" xfId="1" applyFont="1" applyBorder="1"/>
    <xf numFmtId="0" fontId="4" fillId="3" borderId="3" xfId="6" applyFont="1" applyFill="1" applyBorder="1" applyAlignment="1" applyProtection="1">
      <alignment horizontal="center" vertical="center"/>
    </xf>
    <xf numFmtId="0" fontId="4" fillId="3" borderId="14" xfId="6" applyFont="1" applyFill="1" applyBorder="1" applyAlignment="1" applyProtection="1">
      <alignment horizontal="center" vertical="center"/>
    </xf>
    <xf numFmtId="0" fontId="4" fillId="2" borderId="0" xfId="5" applyFont="1" applyFill="1" applyAlignment="1">
      <alignment wrapText="1"/>
    </xf>
    <xf numFmtId="0" fontId="4" fillId="3" borderId="12" xfId="6" applyFont="1" applyFill="1" applyBorder="1" applyAlignment="1" applyProtection="1">
      <alignment horizontal="center" vertical="center"/>
    </xf>
    <xf numFmtId="0" fontId="10" fillId="0" borderId="0" xfId="6" applyFont="1" applyBorder="1" applyAlignment="1" applyProtection="1">
      <alignment horizontal="left"/>
    </xf>
    <xf numFmtId="0" fontId="4" fillId="0" borderId="0" xfId="5" applyBorder="1" applyAlignment="1">
      <alignment horizontal="center"/>
    </xf>
    <xf numFmtId="0" fontId="4" fillId="3" borderId="21" xfId="6" applyFont="1" applyFill="1" applyBorder="1" applyAlignment="1" applyProtection="1">
      <alignment horizontal="center" vertical="center" wrapText="1"/>
    </xf>
    <xf numFmtId="0" fontId="4" fillId="3" borderId="7" xfId="6" applyFont="1" applyFill="1" applyBorder="1" applyAlignment="1" applyProtection="1">
      <alignment horizontal="center" vertical="center" wrapText="1"/>
    </xf>
    <xf numFmtId="0" fontId="4" fillId="3" borderId="8" xfId="6" applyFont="1" applyFill="1" applyBorder="1" applyAlignment="1" applyProtection="1">
      <alignment horizontal="center" vertical="center" wrapText="1"/>
    </xf>
    <xf numFmtId="0" fontId="4" fillId="3" borderId="20" xfId="6" applyFont="1" applyFill="1" applyBorder="1" applyAlignment="1" applyProtection="1">
      <alignment horizontal="center" vertical="center" wrapText="1"/>
    </xf>
    <xf numFmtId="0" fontId="4" fillId="3" borderId="22" xfId="5" applyFont="1" applyFill="1" applyBorder="1" applyAlignment="1">
      <alignment horizontal="center" vertical="center"/>
    </xf>
    <xf numFmtId="0" fontId="4" fillId="3" borderId="23" xfId="5" applyFont="1" applyFill="1" applyBorder="1" applyAlignment="1">
      <alignment horizontal="center" vertical="center"/>
    </xf>
    <xf numFmtId="0" fontId="5" fillId="0" borderId="0" xfId="1" applyFont="1" applyAlignment="1">
      <alignment horizontal="center"/>
    </xf>
    <xf numFmtId="0" fontId="6" fillId="0" borderId="0" xfId="6" applyFont="1" applyFill="1" applyAlignment="1" applyProtection="1">
      <alignment horizontal="center"/>
    </xf>
    <xf numFmtId="0" fontId="4" fillId="3" borderId="5" xfId="6" applyFont="1" applyFill="1" applyBorder="1" applyAlignment="1" applyProtection="1">
      <alignment horizontal="center" vertical="center"/>
    </xf>
  </cellXfs>
  <cellStyles count="7">
    <cellStyle name="Normal" xfId="0" builtinId="0"/>
    <cellStyle name="Normal 2" xfId="4"/>
    <cellStyle name="Normal 3" xfId="5"/>
    <cellStyle name="Normal_CLIMAT1" xfId="1"/>
    <cellStyle name="Normal_CLIMAT2" xfId="2"/>
    <cellStyle name="Normal_CLIMAT3" xfId="3"/>
    <cellStyle name="Normal_CLIMAT4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FF6600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92"/>
          <c:y val="4.481818181818211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562E-2"/>
          <c:y val="0.16526655852415564"/>
          <c:w val="0.92647183312612491"/>
          <c:h val="0.72549218063993737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('2.4'!$C$20,'2.4'!$E$20,'2.4'!$G$20,'2.4'!$I$20,'2.4'!$K$20,'2.4'!$M$20,'2.4'!$O$20,'2.4'!$Q$20,'2.4'!$S$20,'2.4'!$U$20,'2.4'!$W$20)</c:f>
              <c:numCache>
                <c:formatCode>#,##0__;\–#,##0__;0__;@__</c:formatCode>
                <c:ptCount val="11"/>
                <c:pt idx="0">
                  <c:v>648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570.08738924626778</c:v>
                </c:pt>
                <c:pt idx="7">
                  <c:v>769.55132095319016</c:v>
                </c:pt>
                <c:pt idx="8">
                  <c:v>720.34834324553947</c:v>
                </c:pt>
                <c:pt idx="9">
                  <c:v>535.08051138892256</c:v>
                </c:pt>
                <c:pt idx="10">
                  <c:v>709</c:v>
                </c:pt>
              </c:numCache>
            </c:numRef>
          </c:val>
        </c:ser>
        <c:marker val="1"/>
        <c:axId val="153592192"/>
        <c:axId val="153593728"/>
      </c:lineChart>
      <c:catAx>
        <c:axId val="1535921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593728"/>
        <c:crosses val="autoZero"/>
        <c:auto val="1"/>
        <c:lblAlgn val="ctr"/>
        <c:lblOffset val="100"/>
        <c:tickLblSkip val="1"/>
        <c:tickMarkSkip val="1"/>
      </c:catAx>
      <c:valAx>
        <c:axId val="1535937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592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37"/>
          <c:y val="4.64396298288801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313E-2"/>
          <c:y val="0.18885448916408726"/>
          <c:w val="0.91625048457084735"/>
          <c:h val="0.6904024767801857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Ref>
              <c:f>('2.4'!$D$20,'2.4'!$F$20,'2.4'!$H$20,'2.4'!$J$20,'2.4'!$L$20,'2.4'!$N$20,'2.4'!$P$20,'2.4'!$R$20,'2.4'!$T$20,'2.4'!$V$20,'2.4'!$X$20)</c:f>
              <c:numCache>
                <c:formatCode>#,##0__;\–#,##0__;0__;@__</c:formatCode>
                <c:ptCount val="11"/>
                <c:pt idx="0">
                  <c:v>320442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  <c:pt idx="8">
                  <c:v>356097</c:v>
                </c:pt>
                <c:pt idx="9">
                  <c:v>264511.7</c:v>
                </c:pt>
                <c:pt idx="10">
                  <c:v>350442.19999999995</c:v>
                </c:pt>
              </c:numCache>
            </c:numRef>
          </c:val>
        </c:ser>
        <c:marker val="1"/>
        <c:axId val="154011136"/>
        <c:axId val="154012672"/>
      </c:lineChart>
      <c:catAx>
        <c:axId val="1540111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12672"/>
        <c:crosses val="autoZero"/>
        <c:auto val="1"/>
        <c:lblAlgn val="ctr"/>
        <c:lblOffset val="100"/>
        <c:tickLblSkip val="1"/>
        <c:tickMarkSkip val="1"/>
      </c:catAx>
      <c:valAx>
        <c:axId val="154012672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1113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7402141472868239"/>
          <c:y val="5.0761778848966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562E-2"/>
          <c:y val="0.16526655852415564"/>
          <c:w val="0.92647183312612491"/>
          <c:h val="0.72549218063993737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4"/>
              <c:pt idx="0">
                <c:v>648</c:v>
              </c:pt>
              <c:pt idx="1">
                <c:v>578</c:v>
              </c:pt>
              <c:pt idx="2">
                <c:v>725</c:v>
              </c:pt>
              <c:pt idx="3">
                <c:v>661</c:v>
              </c:pt>
              <c:pt idx="4">
                <c:v>869.37735162034141</c:v>
              </c:pt>
              <c:pt idx="5">
                <c:v>578.44398592062146</c:v>
              </c:pt>
              <c:pt idx="6">
                <c:v>570.08738924626675</c:v>
              </c:pt>
              <c:pt idx="7">
                <c:v>769.55132095319004</c:v>
              </c:pt>
              <c:pt idx="8">
                <c:v>720.34834324553901</c:v>
              </c:pt>
              <c:pt idx="9">
                <c:v>535.08051138892097</c:v>
              </c:pt>
              <c:pt idx="10">
                <c:v>709</c:v>
              </c:pt>
              <c:pt idx="11">
                <c:v>486</c:v>
              </c:pt>
              <c:pt idx="12">
                <c:v>835</c:v>
              </c:pt>
              <c:pt idx="13">
                <c:v>613</c:v>
              </c:pt>
            </c:numLit>
          </c:val>
        </c:ser>
        <c:marker val="1"/>
        <c:axId val="154061056"/>
        <c:axId val="154062848"/>
      </c:lineChart>
      <c:catAx>
        <c:axId val="154061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62848"/>
        <c:crosses val="autoZero"/>
        <c:auto val="1"/>
        <c:lblAlgn val="ctr"/>
        <c:lblOffset val="100"/>
        <c:tickLblSkip val="1"/>
        <c:tickMarkSkip val="1"/>
      </c:catAx>
      <c:valAx>
        <c:axId val="1540628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61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4243343023255812"/>
          <c:y val="4.64395268127029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313E-2"/>
          <c:y val="0.18885448916408726"/>
          <c:w val="0.91625048457084735"/>
          <c:h val="0.6904024767801857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4"/>
              <c:pt idx="0">
                <c:v>320442</c:v>
              </c:pt>
              <c:pt idx="1">
                <c:v>285630.26</c:v>
              </c:pt>
              <c:pt idx="2">
                <c:v>358273.25</c:v>
              </c:pt>
              <c:pt idx="3">
                <c:v>326778</c:v>
              </c:pt>
              <c:pt idx="4">
                <c:v>429768</c:v>
              </c:pt>
              <c:pt idx="5">
                <c:v>285948</c:v>
              </c:pt>
              <c:pt idx="6">
                <c:v>281817</c:v>
              </c:pt>
              <c:pt idx="7">
                <c:v>380420</c:v>
              </c:pt>
              <c:pt idx="8">
                <c:v>356097</c:v>
              </c:pt>
              <c:pt idx="9">
                <c:v>264511.7</c:v>
              </c:pt>
              <c:pt idx="10">
                <c:v>350442.19999999902</c:v>
              </c:pt>
              <c:pt idx="11">
                <c:v>240463.799999999</c:v>
              </c:pt>
              <c:pt idx="12">
                <c:v>413004</c:v>
              </c:pt>
              <c:pt idx="13">
                <c:v>303475</c:v>
              </c:pt>
            </c:numLit>
          </c:val>
        </c:ser>
        <c:marker val="1"/>
        <c:axId val="154070016"/>
        <c:axId val="153252608"/>
      </c:lineChart>
      <c:catAx>
        <c:axId val="1540700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252608"/>
        <c:crosses val="autoZero"/>
        <c:auto val="1"/>
        <c:lblAlgn val="ctr"/>
        <c:lblOffset val="100"/>
        <c:tickLblSkip val="1"/>
        <c:tickMarkSkip val="1"/>
      </c:catAx>
      <c:valAx>
        <c:axId val="153252608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7001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2019 (Media en litros por metro cuadrado)</a:t>
            </a:r>
          </a:p>
        </c:rich>
      </c:tx>
      <c:layout>
        <c:manualLayout>
          <c:xMode val="edge"/>
          <c:yMode val="edge"/>
          <c:x val="0.25050889342957888"/>
          <c:y val="4.17364987921465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X val="0"/>
      <c:hPercent val="369"/>
      <c:rotY val="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  <a:scene3d>
          <a:camera prst="orthographicFront"/>
          <a:lightRig rig="threePt" dir="t"/>
        </a:scene3d>
      </c:spPr>
    </c:sideWall>
    <c:backWall>
      <c:spPr>
        <a:solidFill>
          <a:schemeClr val="bg1"/>
        </a:solidFill>
        <a:ln w="25400">
          <a:noFill/>
        </a:ln>
        <a:scene3d>
          <a:camera prst="orthographicFront"/>
          <a:lightRig rig="threePt" dir="t"/>
        </a:scene3d>
      </c:spPr>
    </c:backWall>
    <c:plotArea>
      <c:layout>
        <c:manualLayout>
          <c:layoutTarget val="inner"/>
          <c:xMode val="edge"/>
          <c:yMode val="edge"/>
          <c:x val="0.13816085779975168"/>
          <c:y val="3.4167283653716247E-2"/>
          <c:w val="0.84225697369224151"/>
          <c:h val="0.94211793189543847"/>
        </c:manualLayout>
      </c:layout>
      <c:bar3DChart>
        <c:barDir val="bar"/>
        <c:grouping val="stacked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dLbls>
            <c:dLbl>
              <c:idx val="0"/>
              <c:layout>
                <c:manualLayout>
                  <c:x val="0.39762127408492587"/>
                  <c:y val="2.946189722166735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4403149606299256"/>
                  <c:y val="6.408162603559315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3120918024781791"/>
                  <c:y val="7.36990580364140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17049461840525748"/>
                  <c:y val="5.7082020547019911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0" i="0" baseline="0"/>
                      <a:pPr/>
                      <a:t>[VALOR]</a:t>
                    </a:fld>
                    <a:endParaRPr lang="es-ES"/>
                  </a:p>
                </c:rich>
              </c:tx>
              <c:showVal val="1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0.1825339274451159"/>
                  <c:y val="3.404687660439156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2"/>
                  <c:y val="0.4985074626865673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50001"/>
                  <c:y val="0.531343283582089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79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200002"/>
                  <c:y val="0.6477611940298526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925"/>
                  <c:y val="0.6865671641791044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47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 '!$B$20,'2.5 '!$C$20,'2.5 '!$D$20,'2.5 '!$E$20,'2.5 '!$F$20,'2.5 '!$G$20,'2.5 '!$H$20,'2.5 '!$I$20,'2.5 '!$J$20,'2.5 '!$K$20,'2.5 '!$L$20)</c:f>
              <c:numCache>
                <c:formatCode>General</c:formatCode>
                <c:ptCount val="11"/>
                <c:pt idx="0">
                  <c:v>1555.5</c:v>
                </c:pt>
                <c:pt idx="1">
                  <c:v>580.6</c:v>
                </c:pt>
                <c:pt idx="2">
                  <c:v>478.5</c:v>
                </c:pt>
                <c:pt idx="3">
                  <c:v>373.4</c:v>
                </c:pt>
                <c:pt idx="4">
                  <c:v>431.1</c:v>
                </c:pt>
                <c:pt idx="5">
                  <c:v>329</c:v>
                </c:pt>
                <c:pt idx="6">
                  <c:v>467.2</c:v>
                </c:pt>
                <c:pt idx="7">
                  <c:v>479.2</c:v>
                </c:pt>
                <c:pt idx="8">
                  <c:v>618.1</c:v>
                </c:pt>
                <c:pt idx="9">
                  <c:v>560.5</c:v>
                </c:pt>
                <c:pt idx="10" formatCode="0.0_)">
                  <c:v>613.30000000000007</c:v>
                </c:pt>
              </c:numCache>
            </c:numRef>
          </c:val>
        </c:ser>
        <c:dLbls>
          <c:showVal val="1"/>
        </c:dLbls>
        <c:gapWidth val="70"/>
        <c:shape val="cylinder"/>
        <c:axId val="154146688"/>
        <c:axId val="154148224"/>
        <c:axId val="0"/>
      </c:bar3DChart>
      <c:catAx>
        <c:axId val="1541466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148224"/>
        <c:crosses val="autoZero"/>
        <c:lblAlgn val="ctr"/>
        <c:lblOffset val="100"/>
        <c:tickLblSkip val="1"/>
        <c:tickMarkSkip val="1"/>
      </c:catAx>
      <c:valAx>
        <c:axId val="154148224"/>
        <c:scaling>
          <c:orientation val="minMax"/>
        </c:scaling>
        <c:delete val="1"/>
        <c:axPos val="b"/>
        <c:numFmt formatCode="General" sourceLinked="1"/>
        <c:tickLblPos val="none"/>
        <c:crossAx val="154146688"/>
        <c:crosses val="max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1200" verticalDpi="12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2019 (Milímetros)</a:t>
            </a:r>
          </a:p>
        </c:rich>
      </c:tx>
      <c:layout>
        <c:manualLayout>
          <c:xMode val="edge"/>
          <c:yMode val="edge"/>
          <c:x val="0.23591854962142941"/>
          <c:y val="6.305009380639710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 '!$L$7,'2.5 '!$L$8,'2.5 '!$L$9,'2.5 '!$L$10,'2.5 '!$L$11,'2.5 '!$L$12,'2.5 '!$L$13,'2.5 '!$L$14,'2.5 '!$L$15,'2.5 '!$L$16,'2.5 '!$L$17,'2.5 '!$L$18)</c:f>
              <c:numCache>
                <c:formatCode>0.0</c:formatCode>
                <c:ptCount val="12"/>
                <c:pt idx="0">
                  <c:v>55.7</c:v>
                </c:pt>
                <c:pt idx="1">
                  <c:v>15</c:v>
                </c:pt>
                <c:pt idx="2">
                  <c:v>24.6</c:v>
                </c:pt>
                <c:pt idx="3">
                  <c:v>93.7</c:v>
                </c:pt>
                <c:pt idx="4">
                  <c:v>23.3</c:v>
                </c:pt>
                <c:pt idx="5">
                  <c:v>16.399999999999999</c:v>
                </c:pt>
                <c:pt idx="6">
                  <c:v>21.8</c:v>
                </c:pt>
                <c:pt idx="7">
                  <c:v>22.7</c:v>
                </c:pt>
                <c:pt idx="8">
                  <c:v>50.6</c:v>
                </c:pt>
                <c:pt idx="9">
                  <c:v>62.1</c:v>
                </c:pt>
                <c:pt idx="10">
                  <c:v>119.1</c:v>
                </c:pt>
                <c:pt idx="11">
                  <c:v>108.3</c:v>
                </c:pt>
              </c:numCache>
            </c:numRef>
          </c:val>
        </c:ser>
        <c:marker val="1"/>
        <c:axId val="154196608"/>
        <c:axId val="154198400"/>
      </c:lineChart>
      <c:catAx>
        <c:axId val="1541966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198400"/>
        <c:crosses val="autoZero"/>
        <c:auto val="1"/>
        <c:lblAlgn val="ctr"/>
        <c:lblOffset val="100"/>
        <c:tickLblSkip val="1"/>
        <c:tickMarkSkip val="1"/>
      </c:catAx>
      <c:valAx>
        <c:axId val="1541984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196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738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36083075803523"/>
          <c:y val="5.152540343103497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78"/>
          <c:h val="0.62558210572095341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('2.6'!$B$6,'2.6'!$D$6,'2.6'!$F$6,'2.6'!$H$6,'2.6'!$J$6,'2.6'!$L$6,'2.6'!$N$6)</c:f>
              <c:strCach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#,##0__;\–#,##0__;0__;@__</c:formatCode>
                <c:ptCount val="7"/>
                <c:pt idx="0">
                  <c:v>55977</c:v>
                </c:pt>
                <c:pt idx="1">
                  <c:v>55977</c:v>
                </c:pt>
                <c:pt idx="2">
                  <c:v>56075</c:v>
                </c:pt>
                <c:pt idx="3">
                  <c:v>56074</c:v>
                </c:pt>
                <c:pt idx="4">
                  <c:v>56074</c:v>
                </c:pt>
                <c:pt idx="5">
                  <c:v>55622</c:v>
                </c:pt>
                <c:pt idx="6">
                  <c:v>55899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('2.6'!$B$6,'2.6'!$D$6,'2.6'!$F$6,'2.6'!$H$6,'2.6'!$J$6,'2.6'!$L$6,'2.6'!$N$6)</c:f>
              <c:strCach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#,##0__;\–#,##0__;0__;@__</c:formatCode>
                <c:ptCount val="7"/>
                <c:pt idx="0">
                  <c:v>39350</c:v>
                </c:pt>
                <c:pt idx="1">
                  <c:v>31121</c:v>
                </c:pt>
                <c:pt idx="2">
                  <c:v>21832</c:v>
                </c:pt>
                <c:pt idx="3">
                  <c:v>21832</c:v>
                </c:pt>
                <c:pt idx="4">
                  <c:v>30936</c:v>
                </c:pt>
                <c:pt idx="5">
                  <c:v>31678</c:v>
                </c:pt>
                <c:pt idx="6">
                  <c:v>28692</c:v>
                </c:pt>
              </c:numCache>
            </c:numRef>
          </c:val>
        </c:ser>
        <c:axId val="154509696"/>
        <c:axId val="154511232"/>
      </c:barChart>
      <c:catAx>
        <c:axId val="154509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11232"/>
        <c:crosses val="autoZero"/>
        <c:auto val="1"/>
        <c:lblAlgn val="ctr"/>
        <c:lblOffset val="100"/>
        <c:tickLblSkip val="1"/>
        <c:tickMarkSkip val="1"/>
      </c:catAx>
      <c:valAx>
        <c:axId val="1545112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09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819"/>
          <c:y val="0.18837233717878291"/>
          <c:w val="0.18203128234924917"/>
          <c:h val="5.8139534883720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2019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80167714392552"/>
          <c:y val="3.104212860310424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59"/>
          <c:h val="0.55654162250296924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#,##0__;\–#,##0__;0__;@__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11056</c:v>
                </c:pt>
                <c:pt idx="7">
                  <c:v>9261</c:v>
                </c:pt>
                <c:pt idx="8">
                  <c:v>229</c:v>
                </c:pt>
                <c:pt idx="9">
                  <c:v>1651</c:v>
                </c:pt>
                <c:pt idx="10">
                  <c:v>8113</c:v>
                </c:pt>
                <c:pt idx="11">
                  <c:v>1174</c:v>
                </c:pt>
                <c:pt idx="12">
                  <c:v>1140</c:v>
                </c:pt>
                <c:pt idx="13">
                  <c:v>2846</c:v>
                </c:pt>
                <c:pt idx="14">
                  <c:v>7919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strRef>
              <c:f>'2.6'!$O$7:$O$9</c:f>
              <c:strCache>
                <c:ptCount val="1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#,##0__;\–#,##0__;0__;@__</c:formatCode>
                <c:ptCount val="16"/>
                <c:pt idx="0">
                  <c:v>605</c:v>
                </c:pt>
                <c:pt idx="1">
                  <c:v>2012</c:v>
                </c:pt>
                <c:pt idx="2">
                  <c:v>66</c:v>
                </c:pt>
                <c:pt idx="3">
                  <c:v>364</c:v>
                </c:pt>
                <c:pt idx="4">
                  <c:v>19</c:v>
                </c:pt>
                <c:pt idx="5">
                  <c:v>4840</c:v>
                </c:pt>
                <c:pt idx="6">
                  <c:v>5716</c:v>
                </c:pt>
                <c:pt idx="7">
                  <c:v>3094</c:v>
                </c:pt>
                <c:pt idx="8">
                  <c:v>172</c:v>
                </c:pt>
                <c:pt idx="9">
                  <c:v>623</c:v>
                </c:pt>
                <c:pt idx="10">
                  <c:v>2661</c:v>
                </c:pt>
                <c:pt idx="11">
                  <c:v>490</c:v>
                </c:pt>
                <c:pt idx="12">
                  <c:v>405</c:v>
                </c:pt>
                <c:pt idx="13">
                  <c:v>1439</c:v>
                </c:pt>
                <c:pt idx="14">
                  <c:v>5603</c:v>
                </c:pt>
                <c:pt idx="15">
                  <c:v>583</c:v>
                </c:pt>
              </c:numCache>
            </c:numRef>
          </c:val>
        </c:ser>
        <c:axId val="154900736"/>
        <c:axId val="154906624"/>
      </c:barChart>
      <c:catAx>
        <c:axId val="1549007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6624"/>
        <c:crosses val="autoZero"/>
        <c:auto val="1"/>
        <c:lblAlgn val="ctr"/>
        <c:lblOffset val="100"/>
        <c:tickLblSkip val="1"/>
        <c:tickMarkSkip val="1"/>
      </c:catAx>
      <c:valAx>
        <c:axId val="1549066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073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84"/>
          <c:y val="0.13229882850009617"/>
          <c:w val="0.2084972313944648"/>
          <c:h val="6.4301552106430154E-2"/>
        </c:manualLayout>
      </c:layout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12700">
      <a:solidFill>
        <a:schemeClr val="tx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513" r="0.74803149606299513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22225</xdr:rowOff>
    </xdr:from>
    <xdr:to>
      <xdr:col>22</xdr:col>
      <xdr:colOff>165100</xdr:colOff>
      <xdr:row>50</xdr:row>
      <xdr:rowOff>3175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650875</xdr:colOff>
      <xdr:row>52</xdr:row>
      <xdr:rowOff>149225</xdr:rowOff>
    </xdr:from>
    <xdr:to>
      <xdr:col>22</xdr:col>
      <xdr:colOff>63500</xdr:colOff>
      <xdr:row>81</xdr:row>
      <xdr:rowOff>50800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647700</xdr:colOff>
      <xdr:row>24</xdr:row>
      <xdr:rowOff>22225</xdr:rowOff>
    </xdr:from>
    <xdr:to>
      <xdr:col>23</xdr:col>
      <xdr:colOff>520700</xdr:colOff>
      <xdr:row>50</xdr:row>
      <xdr:rowOff>3175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647698</xdr:colOff>
      <xdr:row>52</xdr:row>
      <xdr:rowOff>149225</xdr:rowOff>
    </xdr:from>
    <xdr:to>
      <xdr:col>23</xdr:col>
      <xdr:colOff>507999</xdr:colOff>
      <xdr:row>81</xdr:row>
      <xdr:rowOff>50800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11</xdr:col>
      <xdr:colOff>861391</xdr:colOff>
      <xdr:row>52</xdr:row>
      <xdr:rowOff>28575</xdr:rowOff>
    </xdr:to>
    <xdr:graphicFrame macro="">
      <xdr:nvGraphicFramePr>
        <xdr:cNvPr id="2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11</xdr:col>
      <xdr:colOff>853108</xdr:colOff>
      <xdr:row>80</xdr:row>
      <xdr:rowOff>38100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5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4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10" Type="http://schemas.openxmlformats.org/officeDocument/2006/relationships/control" Target="../activeX/activeX7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6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">
    <pageSetUpPr fitToPage="1"/>
  </sheetPr>
  <dimension ref="A1:T61"/>
  <sheetViews>
    <sheetView showGridLines="0" view="pageBreakPreview" topLeftCell="A3" zoomScale="130" zoomScaleNormal="10" zoomScaleSheetLayoutView="130" workbookViewId="0">
      <selection activeCell="A3" sqref="A3:N3"/>
    </sheetView>
  </sheetViews>
  <sheetFormatPr baseColWidth="10" defaultColWidth="19.140625" defaultRowHeight="12.75"/>
  <cols>
    <col min="1" max="1" width="57.140625" style="1" customWidth="1"/>
    <col min="2" max="14" width="8.7109375" style="1" customWidth="1"/>
    <col min="15" max="15" width="3.7109375" style="1" customWidth="1"/>
    <col min="16" max="16384" width="19.140625" style="1"/>
  </cols>
  <sheetData>
    <row r="1" spans="1:20" ht="18" customHeight="1">
      <c r="A1" s="149" t="s">
        <v>21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</row>
    <row r="2" spans="1:20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0"/>
    </row>
    <row r="3" spans="1:20" ht="27" customHeight="1">
      <c r="A3" s="150" t="s">
        <v>22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</row>
    <row r="4" spans="1:20" ht="13.5" thickBot="1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</row>
    <row r="5" spans="1:20" ht="52.5" customHeight="1" thickBot="1">
      <c r="A5" s="26" t="s">
        <v>14</v>
      </c>
      <c r="B5" s="27" t="s">
        <v>16</v>
      </c>
      <c r="C5" s="27" t="s">
        <v>0</v>
      </c>
      <c r="D5" s="27" t="s">
        <v>1</v>
      </c>
      <c r="E5" s="27" t="s">
        <v>2</v>
      </c>
      <c r="F5" s="27" t="s">
        <v>3</v>
      </c>
      <c r="G5" s="27" t="s">
        <v>4</v>
      </c>
      <c r="H5" s="27" t="s">
        <v>5</v>
      </c>
      <c r="I5" s="27" t="s">
        <v>6</v>
      </c>
      <c r="J5" s="27" t="s">
        <v>7</v>
      </c>
      <c r="K5" s="27" t="s">
        <v>8</v>
      </c>
      <c r="L5" s="27" t="s">
        <v>9</v>
      </c>
      <c r="M5" s="27" t="s">
        <v>10</v>
      </c>
      <c r="N5" s="28" t="s">
        <v>11</v>
      </c>
      <c r="T5" s="60"/>
    </row>
    <row r="6" spans="1:20" ht="23.25" customHeight="1">
      <c r="A6" s="19" t="s">
        <v>23</v>
      </c>
      <c r="B6" s="20">
        <v>1013.8</v>
      </c>
      <c r="C6" s="20">
        <v>111.7</v>
      </c>
      <c r="D6" s="20">
        <v>87.7</v>
      </c>
      <c r="E6" s="20">
        <v>75</v>
      </c>
      <c r="F6" s="20">
        <v>88.2</v>
      </c>
      <c r="G6" s="20">
        <v>74.5</v>
      </c>
      <c r="H6" s="20">
        <v>43.7</v>
      </c>
      <c r="I6" s="20">
        <v>34.299999999999997</v>
      </c>
      <c r="J6" s="20">
        <v>35.200000000000003</v>
      </c>
      <c r="K6" s="20">
        <v>63.6</v>
      </c>
      <c r="L6" s="20">
        <v>130.30000000000001</v>
      </c>
      <c r="M6" s="20">
        <v>138.1</v>
      </c>
      <c r="N6" s="21">
        <v>131.4</v>
      </c>
      <c r="T6" s="60"/>
    </row>
    <row r="7" spans="1:20">
      <c r="A7" s="22" t="s">
        <v>24</v>
      </c>
      <c r="B7" s="23">
        <v>1790.7</v>
      </c>
      <c r="C7" s="23">
        <v>208.4</v>
      </c>
      <c r="D7" s="23">
        <v>162.4</v>
      </c>
      <c r="E7" s="23">
        <v>141</v>
      </c>
      <c r="F7" s="23">
        <v>156.69999999999999</v>
      </c>
      <c r="G7" s="23">
        <v>126.7</v>
      </c>
      <c r="H7" s="23">
        <v>61.6</v>
      </c>
      <c r="I7" s="23">
        <v>44</v>
      </c>
      <c r="J7" s="23">
        <v>44.7</v>
      </c>
      <c r="K7" s="23">
        <v>101.9</v>
      </c>
      <c r="L7" s="23">
        <v>230.9</v>
      </c>
      <c r="M7" s="23">
        <v>245.8</v>
      </c>
      <c r="N7" s="24">
        <v>262.3</v>
      </c>
      <c r="T7" s="60"/>
    </row>
    <row r="8" spans="1:20">
      <c r="A8" s="22" t="s">
        <v>25</v>
      </c>
      <c r="B8" s="23">
        <v>1051.9000000000001</v>
      </c>
      <c r="C8" s="23">
        <v>113.5</v>
      </c>
      <c r="D8" s="23">
        <v>87.2</v>
      </c>
      <c r="E8" s="23">
        <v>80.3</v>
      </c>
      <c r="F8" s="23">
        <v>101.8</v>
      </c>
      <c r="G8" s="23">
        <v>81.3</v>
      </c>
      <c r="H8" s="23">
        <v>52</v>
      </c>
      <c r="I8" s="23">
        <v>34</v>
      </c>
      <c r="J8" s="23">
        <v>36.200000000000003</v>
      </c>
      <c r="K8" s="23">
        <v>67.599999999999994</v>
      </c>
      <c r="L8" s="23">
        <v>137.19999999999999</v>
      </c>
      <c r="M8" s="23">
        <v>144</v>
      </c>
      <c r="N8" s="24">
        <v>134.30000000000001</v>
      </c>
      <c r="T8" s="60"/>
    </row>
    <row r="9" spans="1:20">
      <c r="A9" s="22" t="s">
        <v>26</v>
      </c>
      <c r="B9" s="23">
        <v>811.3</v>
      </c>
      <c r="C9" s="23">
        <v>88.9</v>
      </c>
      <c r="D9" s="23">
        <v>65.599999999999994</v>
      </c>
      <c r="E9" s="23">
        <v>59</v>
      </c>
      <c r="F9" s="23">
        <v>71.7</v>
      </c>
      <c r="G9" s="23">
        <v>63.5</v>
      </c>
      <c r="H9" s="23">
        <v>35.700000000000003</v>
      </c>
      <c r="I9" s="23">
        <v>19.899999999999999</v>
      </c>
      <c r="J9" s="23">
        <v>21.5</v>
      </c>
      <c r="K9" s="23">
        <v>56.8</v>
      </c>
      <c r="L9" s="23">
        <v>111.9</v>
      </c>
      <c r="M9" s="23">
        <v>103</v>
      </c>
      <c r="N9" s="24">
        <v>111.5</v>
      </c>
      <c r="T9" s="60"/>
    </row>
    <row r="10" spans="1:20">
      <c r="A10" s="22" t="s">
        <v>27</v>
      </c>
      <c r="B10" s="23">
        <v>959.7</v>
      </c>
      <c r="C10" s="23">
        <v>83.6</v>
      </c>
      <c r="D10" s="23">
        <v>80.900000000000006</v>
      </c>
      <c r="E10" s="23">
        <v>77.7</v>
      </c>
      <c r="F10" s="23">
        <v>99.9</v>
      </c>
      <c r="G10" s="23">
        <v>81.8</v>
      </c>
      <c r="H10" s="23">
        <v>56.8</v>
      </c>
      <c r="I10" s="23">
        <v>44.9</v>
      </c>
      <c r="J10" s="23">
        <v>56.4</v>
      </c>
      <c r="K10" s="23">
        <v>66.099999999999994</v>
      </c>
      <c r="L10" s="23">
        <v>98.5</v>
      </c>
      <c r="M10" s="23">
        <v>114.7</v>
      </c>
      <c r="N10" s="24">
        <v>98.5</v>
      </c>
      <c r="T10" s="60"/>
    </row>
    <row r="11" spans="1:20">
      <c r="A11" s="22" t="s">
        <v>28</v>
      </c>
      <c r="B11" s="23">
        <v>1129</v>
      </c>
      <c r="C11" s="23">
        <v>106.2</v>
      </c>
      <c r="D11" s="23">
        <v>92.2</v>
      </c>
      <c r="E11" s="23">
        <v>87.9</v>
      </c>
      <c r="F11" s="23">
        <v>102.2</v>
      </c>
      <c r="G11" s="23">
        <v>78</v>
      </c>
      <c r="H11" s="23">
        <v>58.2</v>
      </c>
      <c r="I11" s="23">
        <v>52.4</v>
      </c>
      <c r="J11" s="23">
        <v>73.400000000000006</v>
      </c>
      <c r="K11" s="23">
        <v>83.1</v>
      </c>
      <c r="L11" s="23">
        <v>119.8</v>
      </c>
      <c r="M11" s="23">
        <v>157.1</v>
      </c>
      <c r="N11" s="24">
        <v>118.4</v>
      </c>
      <c r="T11" s="60"/>
    </row>
    <row r="12" spans="1:20">
      <c r="A12" s="22" t="s">
        <v>29</v>
      </c>
      <c r="B12" s="23">
        <v>1133.5</v>
      </c>
      <c r="C12" s="23">
        <v>120</v>
      </c>
      <c r="D12" s="23">
        <v>85.7</v>
      </c>
      <c r="E12" s="23">
        <v>89.8</v>
      </c>
      <c r="F12" s="23">
        <v>106.7</v>
      </c>
      <c r="G12" s="23">
        <v>78.3</v>
      </c>
      <c r="H12" s="23">
        <v>59.5</v>
      </c>
      <c r="I12" s="23">
        <v>50.5</v>
      </c>
      <c r="J12" s="23">
        <v>76.5</v>
      </c>
      <c r="K12" s="23">
        <v>73.2</v>
      </c>
      <c r="L12" s="23">
        <v>111.1</v>
      </c>
      <c r="M12" s="23">
        <v>146.6</v>
      </c>
      <c r="N12" s="24">
        <v>121.9</v>
      </c>
      <c r="T12" s="60"/>
    </row>
    <row r="13" spans="1:20">
      <c r="A13" s="22" t="s">
        <v>30</v>
      </c>
      <c r="B13" s="23">
        <v>1506.7</v>
      </c>
      <c r="C13" s="23">
        <v>141.4</v>
      </c>
      <c r="D13" s="23">
        <v>110.4</v>
      </c>
      <c r="E13" s="23">
        <v>113.2</v>
      </c>
      <c r="F13" s="23">
        <v>137.80000000000001</v>
      </c>
      <c r="G13" s="23">
        <v>119.9</v>
      </c>
      <c r="H13" s="23">
        <v>90.4</v>
      </c>
      <c r="I13" s="23">
        <v>86.4</v>
      </c>
      <c r="J13" s="23">
        <v>116.7</v>
      </c>
      <c r="K13" s="23">
        <v>111.4</v>
      </c>
      <c r="L13" s="23">
        <v>159.30000000000001</v>
      </c>
      <c r="M13" s="23">
        <v>168.8</v>
      </c>
      <c r="N13" s="24">
        <v>151.1</v>
      </c>
      <c r="T13" s="60"/>
    </row>
    <row r="14" spans="1:20">
      <c r="A14" s="22" t="s">
        <v>31</v>
      </c>
      <c r="B14" s="23">
        <v>742.5</v>
      </c>
      <c r="C14" s="23">
        <v>75</v>
      </c>
      <c r="D14" s="23">
        <v>62.7</v>
      </c>
      <c r="E14" s="23">
        <v>62.9</v>
      </c>
      <c r="F14" s="23">
        <v>72.8</v>
      </c>
      <c r="G14" s="23">
        <v>69.8</v>
      </c>
      <c r="H14" s="23">
        <v>43.2</v>
      </c>
      <c r="I14" s="23">
        <v>37.6</v>
      </c>
      <c r="J14" s="23">
        <v>38.700000000000003</v>
      </c>
      <c r="K14" s="23">
        <v>40.9</v>
      </c>
      <c r="L14" s="23">
        <v>70.599999999999994</v>
      </c>
      <c r="M14" s="23">
        <v>90.9</v>
      </c>
      <c r="N14" s="24">
        <v>81.5</v>
      </c>
      <c r="T14" s="60"/>
    </row>
    <row r="15" spans="1:20">
      <c r="A15" s="22" t="s">
        <v>32</v>
      </c>
      <c r="B15" s="23">
        <v>674.4</v>
      </c>
      <c r="C15" s="23">
        <v>57.1</v>
      </c>
      <c r="D15" s="23">
        <v>49.8</v>
      </c>
      <c r="E15" s="23">
        <v>53.8</v>
      </c>
      <c r="F15" s="23">
        <v>74.400000000000006</v>
      </c>
      <c r="G15" s="23">
        <v>60.4</v>
      </c>
      <c r="H15" s="23">
        <v>46.1</v>
      </c>
      <c r="I15" s="23">
        <v>32.9</v>
      </c>
      <c r="J15" s="23">
        <v>38</v>
      </c>
      <c r="K15" s="23">
        <v>43.8</v>
      </c>
      <c r="L15" s="23">
        <v>68.099999999999994</v>
      </c>
      <c r="M15" s="23">
        <v>75</v>
      </c>
      <c r="N15" s="24">
        <v>72.099999999999994</v>
      </c>
      <c r="T15" s="60"/>
    </row>
    <row r="16" spans="1:20">
      <c r="A16" s="22" t="s">
        <v>33</v>
      </c>
      <c r="B16" s="23">
        <v>404.7</v>
      </c>
      <c r="C16" s="23">
        <v>28.5</v>
      </c>
      <c r="D16" s="23">
        <v>23.2</v>
      </c>
      <c r="E16" s="23">
        <v>26</v>
      </c>
      <c r="F16" s="23">
        <v>45.6</v>
      </c>
      <c r="G16" s="23">
        <v>47</v>
      </c>
      <c r="H16" s="23">
        <v>43.7</v>
      </c>
      <c r="I16" s="23">
        <v>30.2</v>
      </c>
      <c r="J16" s="23">
        <v>20.8</v>
      </c>
      <c r="K16" s="23">
        <v>25.7</v>
      </c>
      <c r="L16" s="23">
        <v>36.799999999999997</v>
      </c>
      <c r="M16" s="23">
        <v>39.5</v>
      </c>
      <c r="N16" s="24">
        <v>37.6</v>
      </c>
      <c r="O16" s="5"/>
      <c r="P16" s="5"/>
      <c r="Q16" s="5"/>
      <c r="R16" s="5"/>
      <c r="S16" s="5"/>
      <c r="T16" s="3"/>
    </row>
    <row r="17" spans="1:20">
      <c r="A17" s="22" t="s">
        <v>34</v>
      </c>
      <c r="B17" s="23">
        <v>515.20000000000005</v>
      </c>
      <c r="C17" s="23">
        <v>50</v>
      </c>
      <c r="D17" s="23">
        <v>34.5</v>
      </c>
      <c r="E17" s="23">
        <v>32</v>
      </c>
      <c r="F17" s="23">
        <v>44.8</v>
      </c>
      <c r="G17" s="23">
        <v>56.3</v>
      </c>
      <c r="H17" s="23">
        <v>30.7</v>
      </c>
      <c r="I17" s="23">
        <v>19.399999999999999</v>
      </c>
      <c r="J17" s="23">
        <v>22.8</v>
      </c>
      <c r="K17" s="23">
        <v>38.9</v>
      </c>
      <c r="L17" s="23">
        <v>61.1</v>
      </c>
      <c r="M17" s="23">
        <v>59.1</v>
      </c>
      <c r="N17" s="24">
        <v>65.599999999999994</v>
      </c>
      <c r="T17" s="60"/>
    </row>
    <row r="18" spans="1:20">
      <c r="A18" s="22" t="s">
        <v>35</v>
      </c>
      <c r="B18" s="23">
        <v>545.70000000000005</v>
      </c>
      <c r="C18" s="23">
        <v>43.6</v>
      </c>
      <c r="D18" s="23">
        <v>35.1</v>
      </c>
      <c r="E18" s="23">
        <v>34.4</v>
      </c>
      <c r="F18" s="23">
        <v>61.3</v>
      </c>
      <c r="G18" s="23">
        <v>62.7</v>
      </c>
      <c r="H18" s="23">
        <v>40.700000000000003</v>
      </c>
      <c r="I18" s="23">
        <v>23.3</v>
      </c>
      <c r="J18" s="23">
        <v>22.8</v>
      </c>
      <c r="K18" s="23">
        <v>38.299999999999997</v>
      </c>
      <c r="L18" s="23">
        <v>60.2</v>
      </c>
      <c r="M18" s="23">
        <v>60.2</v>
      </c>
      <c r="N18" s="24">
        <v>63.3</v>
      </c>
      <c r="O18" s="4"/>
      <c r="P18" s="4"/>
      <c r="T18" s="60"/>
    </row>
    <row r="19" spans="1:20">
      <c r="A19" s="22" t="s">
        <v>36</v>
      </c>
      <c r="B19" s="23">
        <v>512.1</v>
      </c>
      <c r="C19" s="23">
        <v>37.1</v>
      </c>
      <c r="D19" s="23">
        <v>35.5</v>
      </c>
      <c r="E19" s="23">
        <v>30.2</v>
      </c>
      <c r="F19" s="23">
        <v>54.6</v>
      </c>
      <c r="G19" s="23">
        <v>67.400000000000006</v>
      </c>
      <c r="H19" s="23">
        <v>40.1</v>
      </c>
      <c r="I19" s="23">
        <v>29.9</v>
      </c>
      <c r="J19" s="23">
        <v>30.1</v>
      </c>
      <c r="K19" s="23">
        <v>32.9</v>
      </c>
      <c r="L19" s="23">
        <v>55.3</v>
      </c>
      <c r="M19" s="23">
        <v>49.5</v>
      </c>
      <c r="N19" s="24">
        <v>49.5</v>
      </c>
    </row>
    <row r="20" spans="1:20">
      <c r="A20" s="22" t="s">
        <v>37</v>
      </c>
      <c r="B20" s="23">
        <v>432.6</v>
      </c>
      <c r="C20" s="23">
        <v>39.799999999999997</v>
      </c>
      <c r="D20" s="23">
        <v>27.1</v>
      </c>
      <c r="E20" s="23">
        <v>21.9</v>
      </c>
      <c r="F20" s="23">
        <v>46.2</v>
      </c>
      <c r="G20" s="23">
        <v>49.3</v>
      </c>
      <c r="H20" s="23">
        <v>29.2</v>
      </c>
      <c r="I20" s="23">
        <v>12.6</v>
      </c>
      <c r="J20" s="23">
        <v>15.8</v>
      </c>
      <c r="K20" s="23">
        <v>30.7</v>
      </c>
      <c r="L20" s="23">
        <v>54.6</v>
      </c>
      <c r="M20" s="23">
        <v>52.1</v>
      </c>
      <c r="N20" s="24">
        <v>53.4</v>
      </c>
    </row>
    <row r="21" spans="1:20">
      <c r="A21" s="22" t="s">
        <v>38</v>
      </c>
      <c r="B21" s="23">
        <v>379</v>
      </c>
      <c r="C21" s="23">
        <v>32.4</v>
      </c>
      <c r="D21" s="23">
        <v>24.6</v>
      </c>
      <c r="E21" s="23">
        <v>21.6</v>
      </c>
      <c r="F21" s="23">
        <v>38.9</v>
      </c>
      <c r="G21" s="23">
        <v>43.4</v>
      </c>
      <c r="H21" s="23">
        <v>23.1</v>
      </c>
      <c r="I21" s="23">
        <v>11.6</v>
      </c>
      <c r="J21" s="23">
        <v>13.4</v>
      </c>
      <c r="K21" s="23">
        <v>28.1</v>
      </c>
      <c r="L21" s="23">
        <v>50.3</v>
      </c>
      <c r="M21" s="23">
        <v>45.3</v>
      </c>
      <c r="N21" s="24">
        <v>46.3</v>
      </c>
    </row>
    <row r="22" spans="1:20">
      <c r="A22" s="22" t="s">
        <v>39</v>
      </c>
      <c r="B22" s="23">
        <v>372.5</v>
      </c>
      <c r="C22" s="23">
        <v>29.5</v>
      </c>
      <c r="D22" s="23">
        <v>25.3</v>
      </c>
      <c r="E22" s="23">
        <v>20.7</v>
      </c>
      <c r="F22" s="23">
        <v>37.6</v>
      </c>
      <c r="G22" s="23">
        <v>46.8</v>
      </c>
      <c r="H22" s="23">
        <v>29.1</v>
      </c>
      <c r="I22" s="23">
        <v>11.3</v>
      </c>
      <c r="J22" s="23">
        <v>12.5</v>
      </c>
      <c r="K22" s="23">
        <v>32.4</v>
      </c>
      <c r="L22" s="23">
        <v>45.6</v>
      </c>
      <c r="M22" s="23">
        <v>40.4</v>
      </c>
      <c r="N22" s="24">
        <v>41.5</v>
      </c>
    </row>
    <row r="23" spans="1:20">
      <c r="A23" s="22" t="s">
        <v>40</v>
      </c>
      <c r="B23" s="23">
        <v>415.6</v>
      </c>
      <c r="C23" s="23">
        <v>33.6</v>
      </c>
      <c r="D23" s="23">
        <v>23.7</v>
      </c>
      <c r="E23" s="23">
        <v>22.9</v>
      </c>
      <c r="F23" s="23">
        <v>39.6</v>
      </c>
      <c r="G23" s="23">
        <v>55.4</v>
      </c>
      <c r="H23" s="23">
        <v>33.200000000000003</v>
      </c>
      <c r="I23" s="23">
        <v>12</v>
      </c>
      <c r="J23" s="23">
        <v>18.8</v>
      </c>
      <c r="K23" s="23">
        <v>30</v>
      </c>
      <c r="L23" s="23">
        <v>52.9</v>
      </c>
      <c r="M23" s="23">
        <v>48.4</v>
      </c>
      <c r="N23" s="24">
        <v>41.7</v>
      </c>
    </row>
    <row r="24" spans="1:20">
      <c r="A24" s="22" t="s">
        <v>41</v>
      </c>
      <c r="B24" s="23" t="s">
        <v>42</v>
      </c>
      <c r="C24" s="23" t="s">
        <v>42</v>
      </c>
      <c r="D24" s="23" t="s">
        <v>42</v>
      </c>
      <c r="E24" s="23" t="s">
        <v>42</v>
      </c>
      <c r="F24" s="23" t="s">
        <v>42</v>
      </c>
      <c r="G24" s="23" t="s">
        <v>42</v>
      </c>
      <c r="H24" s="23" t="s">
        <v>42</v>
      </c>
      <c r="I24" s="23" t="s">
        <v>42</v>
      </c>
      <c r="J24" s="23" t="s">
        <v>42</v>
      </c>
      <c r="K24" s="23" t="s">
        <v>42</v>
      </c>
      <c r="L24" s="23" t="s">
        <v>42</v>
      </c>
      <c r="M24" s="23" t="s">
        <v>42</v>
      </c>
      <c r="N24" s="24" t="s">
        <v>42</v>
      </c>
    </row>
    <row r="25" spans="1:20">
      <c r="A25" s="22" t="s">
        <v>43</v>
      </c>
      <c r="B25" s="23">
        <v>479.4</v>
      </c>
      <c r="C25" s="23">
        <v>38.299999999999997</v>
      </c>
      <c r="D25" s="23">
        <v>30.9</v>
      </c>
      <c r="E25" s="23">
        <v>30.3</v>
      </c>
      <c r="F25" s="23">
        <v>44.5</v>
      </c>
      <c r="G25" s="23">
        <v>65.7</v>
      </c>
      <c r="H25" s="23">
        <v>43</v>
      </c>
      <c r="I25" s="23">
        <v>16.7</v>
      </c>
      <c r="J25" s="23">
        <v>20.5</v>
      </c>
      <c r="K25" s="23">
        <v>28.1</v>
      </c>
      <c r="L25" s="23">
        <v>59.1</v>
      </c>
      <c r="M25" s="23">
        <v>51.8</v>
      </c>
      <c r="N25" s="24">
        <v>45.6</v>
      </c>
    </row>
    <row r="26" spans="1:20">
      <c r="A26" s="22" t="s">
        <v>44</v>
      </c>
      <c r="B26" s="23">
        <v>420.9</v>
      </c>
      <c r="C26" s="23">
        <v>32.799999999999997</v>
      </c>
      <c r="D26" s="23">
        <v>34.5</v>
      </c>
      <c r="E26" s="23">
        <v>25</v>
      </c>
      <c r="F26" s="23">
        <v>45.3</v>
      </c>
      <c r="G26" s="23">
        <v>50.5</v>
      </c>
      <c r="H26" s="23">
        <v>20.9</v>
      </c>
      <c r="I26" s="23">
        <v>11.7</v>
      </c>
      <c r="J26" s="23">
        <v>9.6</v>
      </c>
      <c r="K26" s="23">
        <v>22.4</v>
      </c>
      <c r="L26" s="23">
        <v>59.5</v>
      </c>
      <c r="M26" s="23">
        <v>57.7</v>
      </c>
      <c r="N26" s="24">
        <v>51.1</v>
      </c>
    </row>
    <row r="27" spans="1:20">
      <c r="A27" s="22" t="s">
        <v>45</v>
      </c>
      <c r="B27" s="23">
        <v>417</v>
      </c>
      <c r="C27" s="23">
        <v>34.799999999999997</v>
      </c>
      <c r="D27" s="23">
        <v>32.299999999999997</v>
      </c>
      <c r="E27" s="23">
        <v>24.8</v>
      </c>
      <c r="F27" s="23">
        <v>50</v>
      </c>
      <c r="G27" s="23">
        <v>52.7</v>
      </c>
      <c r="H27" s="23">
        <v>25.4</v>
      </c>
      <c r="I27" s="23">
        <v>12.3</v>
      </c>
      <c r="J27" s="23" t="s">
        <v>42</v>
      </c>
      <c r="K27" s="23">
        <v>28.1</v>
      </c>
      <c r="L27" s="23">
        <v>67.900000000000006</v>
      </c>
      <c r="M27" s="23">
        <v>41.8</v>
      </c>
      <c r="N27" s="24">
        <v>45.7</v>
      </c>
    </row>
    <row r="28" spans="1:20">
      <c r="A28" s="22" t="s">
        <v>13</v>
      </c>
      <c r="B28" s="23">
        <v>500.8</v>
      </c>
      <c r="C28" s="23">
        <v>39.6</v>
      </c>
      <c r="D28" s="23">
        <v>38.1</v>
      </c>
      <c r="E28" s="23">
        <v>34.6</v>
      </c>
      <c r="F28" s="23">
        <v>57.5</v>
      </c>
      <c r="G28" s="23">
        <v>52.2</v>
      </c>
      <c r="H28" s="23">
        <v>40.799999999999997</v>
      </c>
      <c r="I28" s="23">
        <v>10.5</v>
      </c>
      <c r="J28" s="23">
        <v>20.100000000000001</v>
      </c>
      <c r="K28" s="23">
        <v>42.5</v>
      </c>
      <c r="L28" s="23">
        <v>59.7</v>
      </c>
      <c r="M28" s="23">
        <v>47.8</v>
      </c>
      <c r="N28" s="24">
        <v>57.5</v>
      </c>
    </row>
    <row r="29" spans="1:20">
      <c r="A29" s="22" t="s">
        <v>46</v>
      </c>
      <c r="B29" s="23">
        <v>342.2</v>
      </c>
      <c r="C29" s="23">
        <v>25.7</v>
      </c>
      <c r="D29" s="23">
        <v>25.1</v>
      </c>
      <c r="E29" s="23">
        <v>23.3</v>
      </c>
      <c r="F29" s="23">
        <v>39.299999999999997</v>
      </c>
      <c r="G29" s="23">
        <v>43.8</v>
      </c>
      <c r="H29" s="23">
        <v>24</v>
      </c>
      <c r="I29" s="23">
        <v>6.6</v>
      </c>
      <c r="J29" s="23">
        <v>8.9</v>
      </c>
      <c r="K29" s="23">
        <v>18</v>
      </c>
      <c r="L29" s="23">
        <v>48.2</v>
      </c>
      <c r="M29" s="23">
        <v>39.299999999999997</v>
      </c>
      <c r="N29" s="24">
        <v>40.9</v>
      </c>
    </row>
    <row r="30" spans="1:20">
      <c r="A30" s="22" t="s">
        <v>47</v>
      </c>
      <c r="B30" s="23">
        <v>352.6</v>
      </c>
      <c r="C30" s="23">
        <v>20.6</v>
      </c>
      <c r="D30" s="23">
        <v>24.9</v>
      </c>
      <c r="E30" s="23">
        <v>26.7</v>
      </c>
      <c r="F30" s="23">
        <v>40.4</v>
      </c>
      <c r="G30" s="23">
        <v>43.4</v>
      </c>
      <c r="H30" s="23">
        <v>34.6</v>
      </c>
      <c r="I30" s="23">
        <v>9.3000000000000007</v>
      </c>
      <c r="J30" s="23">
        <v>10.6</v>
      </c>
      <c r="K30" s="23">
        <v>33.700000000000003</v>
      </c>
      <c r="L30" s="23">
        <v>41.8</v>
      </c>
      <c r="M30" s="23">
        <v>34.4</v>
      </c>
      <c r="N30" s="24">
        <v>31.2</v>
      </c>
    </row>
    <row r="31" spans="1:20">
      <c r="A31" s="22" t="s">
        <v>48</v>
      </c>
      <c r="B31" s="23">
        <v>402.5</v>
      </c>
      <c r="C31" s="23">
        <v>34.700000000000003</v>
      </c>
      <c r="D31" s="23">
        <v>30.1</v>
      </c>
      <c r="E31" s="23">
        <v>28.3</v>
      </c>
      <c r="F31" s="23">
        <v>47.9</v>
      </c>
      <c r="G31" s="23">
        <v>40.6</v>
      </c>
      <c r="H31" s="23">
        <v>25.4</v>
      </c>
      <c r="I31" s="23">
        <v>6.3</v>
      </c>
      <c r="J31" s="23">
        <v>5.4</v>
      </c>
      <c r="K31" s="23">
        <v>26.4</v>
      </c>
      <c r="L31" s="23">
        <v>53.3</v>
      </c>
      <c r="M31" s="23">
        <v>45.1</v>
      </c>
      <c r="N31" s="24">
        <v>58.8</v>
      </c>
    </row>
    <row r="32" spans="1:20">
      <c r="A32" s="22" t="s">
        <v>49</v>
      </c>
      <c r="B32" s="23">
        <v>550.6</v>
      </c>
      <c r="C32" s="23">
        <v>53.7</v>
      </c>
      <c r="D32" s="23">
        <v>48.2</v>
      </c>
      <c r="E32" s="23">
        <v>36</v>
      </c>
      <c r="F32" s="23">
        <v>51.8</v>
      </c>
      <c r="G32" s="23">
        <v>49.9</v>
      </c>
      <c r="H32" s="23">
        <v>19.8</v>
      </c>
      <c r="I32" s="23">
        <v>6.2</v>
      </c>
      <c r="J32" s="23">
        <v>7</v>
      </c>
      <c r="K32" s="23">
        <v>29.9</v>
      </c>
      <c r="L32" s="23">
        <v>77</v>
      </c>
      <c r="M32" s="23">
        <v>89</v>
      </c>
      <c r="N32" s="24">
        <v>77.400000000000006</v>
      </c>
    </row>
    <row r="33" spans="1:14">
      <c r="A33" s="22" t="s">
        <v>50</v>
      </c>
      <c r="B33" s="23">
        <v>447.1</v>
      </c>
      <c r="C33" s="23">
        <v>49.6</v>
      </c>
      <c r="D33" s="23">
        <v>41.6</v>
      </c>
      <c r="E33" s="23">
        <v>29.9</v>
      </c>
      <c r="F33" s="23">
        <v>48.6</v>
      </c>
      <c r="G33" s="23">
        <v>36.1</v>
      </c>
      <c r="H33" s="23">
        <v>14.2</v>
      </c>
      <c r="I33" s="23">
        <v>3.9</v>
      </c>
      <c r="J33" s="23">
        <v>4.8</v>
      </c>
      <c r="K33" s="23">
        <v>23.5</v>
      </c>
      <c r="L33" s="23">
        <v>60.8</v>
      </c>
      <c r="M33" s="23">
        <v>65.400000000000006</v>
      </c>
      <c r="N33" s="24">
        <v>68.7</v>
      </c>
    </row>
    <row r="34" spans="1:14">
      <c r="A34" s="22" t="s">
        <v>51</v>
      </c>
      <c r="B34" s="23">
        <v>538.79999999999995</v>
      </c>
      <c r="C34" s="23">
        <v>65.7</v>
      </c>
      <c r="D34" s="23">
        <v>49.9</v>
      </c>
      <c r="E34" s="23">
        <v>35.799999999999997</v>
      </c>
      <c r="F34" s="23">
        <v>54</v>
      </c>
      <c r="G34" s="23">
        <v>30.5</v>
      </c>
      <c r="H34" s="23">
        <v>9.9</v>
      </c>
      <c r="I34" s="23">
        <v>2.4</v>
      </c>
      <c r="J34" s="23">
        <v>5.3</v>
      </c>
      <c r="K34" s="23">
        <v>26.9</v>
      </c>
      <c r="L34" s="23">
        <v>68.3</v>
      </c>
      <c r="M34" s="23">
        <v>91.1</v>
      </c>
      <c r="N34" s="24">
        <v>99</v>
      </c>
    </row>
    <row r="35" spans="1:14">
      <c r="A35" s="22" t="s">
        <v>52</v>
      </c>
      <c r="B35" s="23">
        <v>524.70000000000005</v>
      </c>
      <c r="C35" s="23">
        <v>71.099999999999994</v>
      </c>
      <c r="D35" s="23">
        <v>50.3</v>
      </c>
      <c r="E35" s="23">
        <v>37.6</v>
      </c>
      <c r="F35" s="23">
        <v>47.5</v>
      </c>
      <c r="G35" s="23">
        <v>29.1</v>
      </c>
      <c r="H35" s="23">
        <v>7.8</v>
      </c>
      <c r="I35" s="23">
        <v>2.6</v>
      </c>
      <c r="J35" s="23">
        <v>4.0999999999999996</v>
      </c>
      <c r="K35" s="23">
        <v>25.9</v>
      </c>
      <c r="L35" s="23">
        <v>67.900000000000006</v>
      </c>
      <c r="M35" s="23">
        <v>78.7</v>
      </c>
      <c r="N35" s="24">
        <v>99.4</v>
      </c>
    </row>
    <row r="36" spans="1:14">
      <c r="A36" s="22" t="s">
        <v>53</v>
      </c>
      <c r="B36" s="23">
        <v>569.6</v>
      </c>
      <c r="C36" s="23">
        <v>77.599999999999994</v>
      </c>
      <c r="D36" s="23">
        <v>56.4</v>
      </c>
      <c r="E36" s="23">
        <v>36.799999999999997</v>
      </c>
      <c r="F36" s="23">
        <v>49</v>
      </c>
      <c r="G36" s="23">
        <v>29.9</v>
      </c>
      <c r="H36" s="23">
        <v>9.4</v>
      </c>
      <c r="I36" s="23">
        <v>1</v>
      </c>
      <c r="J36" s="23">
        <v>1.7</v>
      </c>
      <c r="K36" s="23">
        <v>27</v>
      </c>
      <c r="L36" s="23">
        <v>72.2</v>
      </c>
      <c r="M36" s="23">
        <v>96.1</v>
      </c>
      <c r="N36" s="24">
        <v>108.7</v>
      </c>
    </row>
    <row r="37" spans="1:14">
      <c r="A37" s="22" t="s">
        <v>54</v>
      </c>
      <c r="B37" s="23">
        <v>605.1</v>
      </c>
      <c r="C37" s="23">
        <v>65.599999999999994</v>
      </c>
      <c r="D37" s="23">
        <v>55.2</v>
      </c>
      <c r="E37" s="23">
        <v>49.3</v>
      </c>
      <c r="F37" s="23">
        <v>55</v>
      </c>
      <c r="G37" s="23">
        <v>40.299999999999997</v>
      </c>
      <c r="H37" s="23">
        <v>13.4</v>
      </c>
      <c r="I37" s="23">
        <v>2.2000000000000002</v>
      </c>
      <c r="J37" s="23">
        <v>5.3</v>
      </c>
      <c r="K37" s="23">
        <v>34.9</v>
      </c>
      <c r="L37" s="23">
        <v>85.6</v>
      </c>
      <c r="M37" s="23">
        <v>79.599999999999994</v>
      </c>
      <c r="N37" s="24">
        <v>111</v>
      </c>
    </row>
    <row r="38" spans="1:14">
      <c r="A38" s="22" t="s">
        <v>55</v>
      </c>
      <c r="B38" s="23">
        <v>499</v>
      </c>
      <c r="C38" s="23">
        <v>55.3</v>
      </c>
      <c r="D38" s="23">
        <v>50.3</v>
      </c>
      <c r="E38" s="23">
        <v>44.5</v>
      </c>
      <c r="F38" s="23">
        <v>53.9</v>
      </c>
      <c r="G38" s="23">
        <v>42.6</v>
      </c>
      <c r="H38" s="23">
        <v>18.2</v>
      </c>
      <c r="I38" s="23">
        <v>1.6</v>
      </c>
      <c r="J38" s="23">
        <v>8.8000000000000007</v>
      </c>
      <c r="K38" s="23">
        <v>26.4</v>
      </c>
      <c r="L38" s="23">
        <v>54.6</v>
      </c>
      <c r="M38" s="23">
        <v>61.7</v>
      </c>
      <c r="N38" s="24">
        <v>75.099999999999994</v>
      </c>
    </row>
    <row r="39" spans="1:14">
      <c r="A39" s="22" t="s">
        <v>56</v>
      </c>
      <c r="B39" s="23">
        <v>352.5</v>
      </c>
      <c r="C39" s="23">
        <v>40.6</v>
      </c>
      <c r="D39" s="23">
        <v>33</v>
      </c>
      <c r="E39" s="23">
        <v>34.700000000000003</v>
      </c>
      <c r="F39" s="23">
        <v>37.1</v>
      </c>
      <c r="G39" s="23">
        <v>29.8</v>
      </c>
      <c r="H39" s="23">
        <v>11.2</v>
      </c>
      <c r="I39" s="23">
        <v>1.9</v>
      </c>
      <c r="J39" s="23">
        <v>3.4</v>
      </c>
      <c r="K39" s="23">
        <v>22.6</v>
      </c>
      <c r="L39" s="23">
        <v>37.799999999999997</v>
      </c>
      <c r="M39" s="23">
        <v>50.2</v>
      </c>
      <c r="N39" s="24">
        <v>50.2</v>
      </c>
    </row>
    <row r="40" spans="1:14">
      <c r="A40" s="22" t="s">
        <v>57</v>
      </c>
      <c r="B40" s="23">
        <v>533.70000000000005</v>
      </c>
      <c r="C40" s="23">
        <v>68.7</v>
      </c>
      <c r="D40" s="23">
        <v>60.2</v>
      </c>
      <c r="E40" s="23">
        <v>51.6</v>
      </c>
      <c r="F40" s="23">
        <v>43.6</v>
      </c>
      <c r="G40" s="23">
        <v>20.3</v>
      </c>
      <c r="H40" s="23">
        <v>5.5</v>
      </c>
      <c r="I40" s="23" t="s">
        <v>42</v>
      </c>
      <c r="J40" s="23">
        <v>6</v>
      </c>
      <c r="K40" s="23">
        <v>20.2</v>
      </c>
      <c r="L40" s="23">
        <v>57.1</v>
      </c>
      <c r="M40" s="23">
        <v>100.5</v>
      </c>
      <c r="N40" s="24">
        <v>99.6</v>
      </c>
    </row>
    <row r="41" spans="1:14">
      <c r="A41" s="22" t="s">
        <v>58</v>
      </c>
      <c r="B41" s="23">
        <v>199.9</v>
      </c>
      <c r="C41" s="23">
        <v>23.6</v>
      </c>
      <c r="D41" s="23">
        <v>25.1</v>
      </c>
      <c r="E41" s="23">
        <v>16.2</v>
      </c>
      <c r="F41" s="23">
        <v>16.899999999999999</v>
      </c>
      <c r="G41" s="23">
        <v>12.3</v>
      </c>
      <c r="H41" s="23">
        <v>5</v>
      </c>
      <c r="I41" s="23">
        <v>1.1000000000000001</v>
      </c>
      <c r="J41" s="23">
        <v>0.8</v>
      </c>
      <c r="K41" s="23">
        <v>13.9</v>
      </c>
      <c r="L41" s="23">
        <v>26.7</v>
      </c>
      <c r="M41" s="23">
        <v>28.4</v>
      </c>
      <c r="N41" s="24">
        <v>30.1</v>
      </c>
    </row>
    <row r="42" spans="1:14">
      <c r="A42" s="22" t="s">
        <v>59</v>
      </c>
      <c r="B42" s="23">
        <v>296.60000000000002</v>
      </c>
      <c r="C42" s="23">
        <v>27.1</v>
      </c>
      <c r="D42" s="23">
        <v>26.8</v>
      </c>
      <c r="E42" s="23">
        <v>29.5</v>
      </c>
      <c r="F42" s="23">
        <v>25</v>
      </c>
      <c r="G42" s="23">
        <v>28.2</v>
      </c>
      <c r="H42" s="23">
        <v>18.100000000000001</v>
      </c>
      <c r="I42" s="23">
        <v>2.9</v>
      </c>
      <c r="J42" s="23">
        <v>8.1</v>
      </c>
      <c r="K42" s="23">
        <v>31.7</v>
      </c>
      <c r="L42" s="23">
        <v>36.4</v>
      </c>
      <c r="M42" s="23">
        <v>32.1</v>
      </c>
      <c r="N42" s="24">
        <v>28.6</v>
      </c>
    </row>
    <row r="43" spans="1:14">
      <c r="A43" s="22" t="s">
        <v>60</v>
      </c>
      <c r="B43" s="23">
        <v>311.10000000000002</v>
      </c>
      <c r="C43" s="23">
        <v>22.8</v>
      </c>
      <c r="D43" s="23">
        <v>22.1</v>
      </c>
      <c r="E43" s="23">
        <v>23</v>
      </c>
      <c r="F43" s="23">
        <v>28.7</v>
      </c>
      <c r="G43" s="23">
        <v>27.8</v>
      </c>
      <c r="H43" s="23">
        <v>11.9</v>
      </c>
      <c r="I43" s="23">
        <v>3.8</v>
      </c>
      <c r="J43" s="23">
        <v>6.8</v>
      </c>
      <c r="K43" s="23">
        <v>55.5</v>
      </c>
      <c r="L43" s="23">
        <v>47.4</v>
      </c>
      <c r="M43" s="23">
        <v>35.9</v>
      </c>
      <c r="N43" s="24">
        <v>25.4</v>
      </c>
    </row>
    <row r="44" spans="1:14">
      <c r="A44" s="22" t="s">
        <v>61</v>
      </c>
      <c r="B44" s="23">
        <v>474.9</v>
      </c>
      <c r="C44" s="23">
        <v>37.1</v>
      </c>
      <c r="D44" s="23">
        <v>35.9</v>
      </c>
      <c r="E44" s="23">
        <v>33.4</v>
      </c>
      <c r="F44" s="23">
        <v>37.9</v>
      </c>
      <c r="G44" s="23">
        <v>39.200000000000003</v>
      </c>
      <c r="H44" s="23">
        <v>22.3</v>
      </c>
      <c r="I44" s="23">
        <v>7.8</v>
      </c>
      <c r="J44" s="23">
        <v>20.2</v>
      </c>
      <c r="K44" s="23">
        <v>69.7</v>
      </c>
      <c r="L44" s="23">
        <v>77</v>
      </c>
      <c r="M44" s="23">
        <v>46.6</v>
      </c>
      <c r="N44" s="24">
        <v>48</v>
      </c>
    </row>
    <row r="45" spans="1:14">
      <c r="A45" s="22" t="s">
        <v>62</v>
      </c>
      <c r="B45" s="23">
        <v>467.3</v>
      </c>
      <c r="C45" s="23">
        <v>35.700000000000003</v>
      </c>
      <c r="D45" s="23">
        <v>31</v>
      </c>
      <c r="E45" s="23">
        <v>30.8</v>
      </c>
      <c r="F45" s="23">
        <v>41.6</v>
      </c>
      <c r="G45" s="23">
        <v>43.9</v>
      </c>
      <c r="H45" s="23">
        <v>19.399999999999999</v>
      </c>
      <c r="I45" s="23">
        <v>8.6</v>
      </c>
      <c r="J45" s="23">
        <v>24.1</v>
      </c>
      <c r="K45" s="23">
        <v>71.2</v>
      </c>
      <c r="L45" s="23">
        <v>69.900000000000006</v>
      </c>
      <c r="M45" s="23">
        <v>48.8</v>
      </c>
      <c r="N45" s="24">
        <v>42.2</v>
      </c>
    </row>
    <row r="46" spans="1:14">
      <c r="A46" s="22" t="s">
        <v>63</v>
      </c>
      <c r="B46" s="23">
        <v>449.3</v>
      </c>
      <c r="C46" s="23">
        <v>42.5</v>
      </c>
      <c r="D46" s="23">
        <v>36.6</v>
      </c>
      <c r="E46" s="23">
        <v>27.9</v>
      </c>
      <c r="F46" s="23">
        <v>39.1</v>
      </c>
      <c r="G46" s="23">
        <v>35.700000000000003</v>
      </c>
      <c r="H46" s="23">
        <v>11.3</v>
      </c>
      <c r="I46" s="23">
        <v>6.2</v>
      </c>
      <c r="J46" s="23">
        <v>21.6</v>
      </c>
      <c r="K46" s="23">
        <v>51.5</v>
      </c>
      <c r="L46" s="23">
        <v>69.400000000000006</v>
      </c>
      <c r="M46" s="23">
        <v>59.4</v>
      </c>
      <c r="N46" s="24">
        <v>48.2</v>
      </c>
    </row>
    <row r="47" spans="1:14">
      <c r="A47" s="22" t="s">
        <v>64</v>
      </c>
      <c r="B47" s="23">
        <v>587.9</v>
      </c>
      <c r="C47" s="23">
        <v>36.799999999999997</v>
      </c>
      <c r="D47" s="23">
        <v>35.1</v>
      </c>
      <c r="E47" s="23">
        <v>35.5</v>
      </c>
      <c r="F47" s="23">
        <v>40.4</v>
      </c>
      <c r="G47" s="23">
        <v>47.3</v>
      </c>
      <c r="H47" s="23">
        <v>29.6</v>
      </c>
      <c r="I47" s="23">
        <v>20.7</v>
      </c>
      <c r="J47" s="23">
        <v>62</v>
      </c>
      <c r="K47" s="23">
        <v>81</v>
      </c>
      <c r="L47" s="23">
        <v>91</v>
      </c>
      <c r="M47" s="23">
        <v>58.8</v>
      </c>
      <c r="N47" s="24">
        <v>40.299999999999997</v>
      </c>
    </row>
    <row r="48" spans="1:14">
      <c r="A48" s="22" t="s">
        <v>65</v>
      </c>
      <c r="B48" s="23">
        <v>727.5</v>
      </c>
      <c r="C48" s="23">
        <v>62</v>
      </c>
      <c r="D48" s="23">
        <v>51.3</v>
      </c>
      <c r="E48" s="23">
        <v>50.2</v>
      </c>
      <c r="F48" s="23">
        <v>66.599999999999994</v>
      </c>
      <c r="G48" s="23">
        <v>71.099999999999994</v>
      </c>
      <c r="H48" s="23">
        <v>59.6</v>
      </c>
      <c r="I48" s="23">
        <v>32.299999999999997</v>
      </c>
      <c r="J48" s="23">
        <v>45.7</v>
      </c>
      <c r="K48" s="23">
        <v>69.900000000000006</v>
      </c>
      <c r="L48" s="23">
        <v>87.9</v>
      </c>
      <c r="M48" s="23">
        <v>69.7</v>
      </c>
      <c r="N48" s="24">
        <v>56.1</v>
      </c>
    </row>
    <row r="49" spans="1:14">
      <c r="A49" s="22" t="s">
        <v>66</v>
      </c>
      <c r="B49" s="23">
        <v>341.6</v>
      </c>
      <c r="C49" s="23">
        <v>25.9</v>
      </c>
      <c r="D49" s="23">
        <v>14.7</v>
      </c>
      <c r="E49" s="23">
        <v>21.2</v>
      </c>
      <c r="F49" s="23">
        <v>39.200000000000003</v>
      </c>
      <c r="G49" s="23">
        <v>42.1</v>
      </c>
      <c r="H49" s="23">
        <v>27.4</v>
      </c>
      <c r="I49" s="23">
        <v>11.9</v>
      </c>
      <c r="J49" s="23">
        <v>18.3</v>
      </c>
      <c r="K49" s="23">
        <v>40.6</v>
      </c>
      <c r="L49" s="23">
        <v>43.3</v>
      </c>
      <c r="M49" s="23">
        <v>30.2</v>
      </c>
      <c r="N49" s="24">
        <v>24.5</v>
      </c>
    </row>
    <row r="50" spans="1:14">
      <c r="A50" s="22" t="s">
        <v>67</v>
      </c>
      <c r="B50" s="23">
        <v>507.6</v>
      </c>
      <c r="C50" s="23">
        <v>32.799999999999997</v>
      </c>
      <c r="D50" s="23">
        <v>27.8</v>
      </c>
      <c r="E50" s="23">
        <v>30.3</v>
      </c>
      <c r="F50" s="23">
        <v>48.4</v>
      </c>
      <c r="G50" s="23">
        <v>57.6</v>
      </c>
      <c r="H50" s="23">
        <v>24.8</v>
      </c>
      <c r="I50" s="23">
        <v>15</v>
      </c>
      <c r="J50" s="23">
        <v>33.299999999999997</v>
      </c>
      <c r="K50" s="23">
        <v>59.1</v>
      </c>
      <c r="L50" s="23">
        <v>77.900000000000006</v>
      </c>
      <c r="M50" s="23">
        <v>59.9</v>
      </c>
      <c r="N50" s="24">
        <v>40.700000000000003</v>
      </c>
    </row>
    <row r="51" spans="1:14">
      <c r="A51" s="22" t="s">
        <v>68</v>
      </c>
      <c r="B51" s="23">
        <v>322</v>
      </c>
      <c r="C51" s="23">
        <v>21</v>
      </c>
      <c r="D51" s="23">
        <v>21.5</v>
      </c>
      <c r="E51" s="23">
        <v>19.100000000000001</v>
      </c>
      <c r="F51" s="23">
        <v>39.299999999999997</v>
      </c>
      <c r="G51" s="23">
        <v>43.7</v>
      </c>
      <c r="H51" s="23">
        <v>26.4</v>
      </c>
      <c r="I51" s="23">
        <v>17.3</v>
      </c>
      <c r="J51" s="23">
        <v>16.600000000000001</v>
      </c>
      <c r="K51" s="23">
        <v>29.5</v>
      </c>
      <c r="L51" s="23">
        <v>36.4</v>
      </c>
      <c r="M51" s="23">
        <v>29.8</v>
      </c>
      <c r="N51" s="24">
        <v>21.4</v>
      </c>
    </row>
    <row r="52" spans="1:14">
      <c r="A52" s="22" t="s">
        <v>69</v>
      </c>
      <c r="B52" s="23">
        <v>480.3</v>
      </c>
      <c r="C52" s="23">
        <v>31</v>
      </c>
      <c r="D52" s="23">
        <v>28.1</v>
      </c>
      <c r="E52" s="23">
        <v>29.7</v>
      </c>
      <c r="F52" s="23">
        <v>52.9</v>
      </c>
      <c r="G52" s="23">
        <v>52.1</v>
      </c>
      <c r="H52" s="23">
        <v>33.1</v>
      </c>
      <c r="I52" s="23">
        <v>21.9</v>
      </c>
      <c r="J52" s="23">
        <v>28.9</v>
      </c>
      <c r="K52" s="23">
        <v>47.5</v>
      </c>
      <c r="L52" s="23">
        <v>60.1</v>
      </c>
      <c r="M52" s="23">
        <v>47.1</v>
      </c>
      <c r="N52" s="24">
        <v>43.5</v>
      </c>
    </row>
    <row r="53" spans="1:14">
      <c r="A53" s="22" t="s">
        <v>70</v>
      </c>
      <c r="B53" s="23">
        <v>378.2</v>
      </c>
      <c r="C53" s="23">
        <v>18.8</v>
      </c>
      <c r="D53" s="23">
        <v>14.9</v>
      </c>
      <c r="E53" s="23">
        <v>21.2</v>
      </c>
      <c r="F53" s="23">
        <v>39.200000000000003</v>
      </c>
      <c r="G53" s="23">
        <v>57.3</v>
      </c>
      <c r="H53" s="23">
        <v>46.1</v>
      </c>
      <c r="I53" s="23">
        <v>25.7</v>
      </c>
      <c r="J53" s="23">
        <v>34</v>
      </c>
      <c r="K53" s="23">
        <v>35.700000000000003</v>
      </c>
      <c r="L53" s="23">
        <v>46.7</v>
      </c>
      <c r="M53" s="23">
        <v>22</v>
      </c>
      <c r="N53" s="24">
        <v>19.2</v>
      </c>
    </row>
    <row r="54" spans="1:14">
      <c r="A54" s="22" t="s">
        <v>71</v>
      </c>
      <c r="B54" s="23">
        <v>225.6</v>
      </c>
      <c r="C54" s="23">
        <v>31.5</v>
      </c>
      <c r="D54" s="23">
        <v>35.4</v>
      </c>
      <c r="E54" s="23">
        <v>37.799999999999997</v>
      </c>
      <c r="F54" s="23">
        <v>11.6</v>
      </c>
      <c r="G54" s="23">
        <v>3.6</v>
      </c>
      <c r="H54" s="23">
        <v>0.9</v>
      </c>
      <c r="I54" s="23" t="s">
        <v>42</v>
      </c>
      <c r="J54" s="23">
        <v>2</v>
      </c>
      <c r="K54" s="23">
        <v>6.8</v>
      </c>
      <c r="L54" s="23">
        <v>18.7</v>
      </c>
      <c r="M54" s="23">
        <v>34.1</v>
      </c>
      <c r="N54" s="24">
        <v>43.2</v>
      </c>
    </row>
    <row r="55" spans="1:14">
      <c r="A55" s="22" t="s">
        <v>72</v>
      </c>
      <c r="B55" s="23">
        <v>151.30000000000001</v>
      </c>
      <c r="C55" s="23">
        <v>25.1</v>
      </c>
      <c r="D55" s="23">
        <v>24.4</v>
      </c>
      <c r="E55" s="23">
        <v>12.5</v>
      </c>
      <c r="F55" s="23">
        <v>5.9</v>
      </c>
      <c r="G55" s="23">
        <v>1.1000000000000001</v>
      </c>
      <c r="H55" s="23" t="s">
        <v>42</v>
      </c>
      <c r="I55" s="23" t="s">
        <v>42</v>
      </c>
      <c r="J55" s="23" t="s">
        <v>42</v>
      </c>
      <c r="K55" s="23">
        <v>9.1</v>
      </c>
      <c r="L55" s="23">
        <v>16</v>
      </c>
      <c r="M55" s="39">
        <v>22.4</v>
      </c>
      <c r="N55" s="38">
        <v>31.3</v>
      </c>
    </row>
    <row r="56" spans="1:14">
      <c r="A56" s="40" t="s">
        <v>73</v>
      </c>
      <c r="B56" s="44" t="s">
        <v>42</v>
      </c>
      <c r="C56" s="44" t="s">
        <v>42</v>
      </c>
      <c r="D56" s="44" t="s">
        <v>42</v>
      </c>
      <c r="E56" s="44" t="s">
        <v>42</v>
      </c>
      <c r="F56" s="44" t="s">
        <v>42</v>
      </c>
      <c r="G56" s="44" t="s">
        <v>42</v>
      </c>
      <c r="H56" s="44" t="s">
        <v>42</v>
      </c>
      <c r="I56" s="44" t="s">
        <v>42</v>
      </c>
      <c r="J56" s="44" t="s">
        <v>42</v>
      </c>
      <c r="K56" s="44" t="s">
        <v>42</v>
      </c>
      <c r="L56" s="45" t="s">
        <v>42</v>
      </c>
      <c r="M56" s="44" t="s">
        <v>42</v>
      </c>
      <c r="N56" s="46" t="s">
        <v>42</v>
      </c>
    </row>
    <row r="57" spans="1:14" ht="13.5" thickBot="1">
      <c r="A57" s="41" t="s">
        <v>74</v>
      </c>
      <c r="B57" s="42">
        <v>391.3</v>
      </c>
      <c r="C57" s="42">
        <v>58</v>
      </c>
      <c r="D57" s="42">
        <v>57.1</v>
      </c>
      <c r="E57" s="42">
        <v>43.5</v>
      </c>
      <c r="F57" s="42">
        <v>36.1</v>
      </c>
      <c r="G57" s="42">
        <v>19.8</v>
      </c>
      <c r="H57" s="42">
        <v>7.2</v>
      </c>
      <c r="I57" s="42">
        <v>0.9</v>
      </c>
      <c r="J57" s="42">
        <v>3.6</v>
      </c>
      <c r="K57" s="42">
        <v>15.8</v>
      </c>
      <c r="L57" s="42">
        <v>40</v>
      </c>
      <c r="M57" s="42">
        <v>57.3</v>
      </c>
      <c r="N57" s="43">
        <v>49.8</v>
      </c>
    </row>
    <row r="58" spans="1:14">
      <c r="A58" s="151" t="s">
        <v>75</v>
      </c>
      <c r="B58" s="151"/>
      <c r="C58" s="151"/>
      <c r="D58" s="151"/>
    </row>
    <row r="61" spans="1:14">
      <c r="A61" s="17"/>
    </row>
  </sheetData>
  <mergeCells count="3">
    <mergeCell ref="A1:N1"/>
    <mergeCell ref="A3:N3"/>
    <mergeCell ref="A58:D5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A1:Z68"/>
  <sheetViews>
    <sheetView showGridLines="0" view="pageBreakPreview" zoomScaleNormal="75" zoomScaleSheetLayoutView="100" workbookViewId="0">
      <pane ySplit="5" topLeftCell="A6" activePane="bottomLeft" state="frozen"/>
      <selection activeCell="A3" sqref="A3:N3"/>
      <selection pane="bottomLeft" activeCell="A3" sqref="A3:N3"/>
    </sheetView>
  </sheetViews>
  <sheetFormatPr baseColWidth="10" defaultColWidth="19.140625" defaultRowHeight="12.75"/>
  <cols>
    <col min="1" max="1" width="45.85546875" style="2" customWidth="1"/>
    <col min="2" max="14" width="9.5703125" style="2" customWidth="1"/>
    <col min="15" max="15" width="8.710937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>
      <c r="A1" s="149" t="s">
        <v>21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</row>
    <row r="2" spans="1:26" ht="12.75" customHeight="1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26" ht="25.5" customHeight="1">
      <c r="A3" s="154" t="s">
        <v>125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</row>
    <row r="4" spans="1:26" ht="13.5" thickBot="1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26" ht="51.75" customHeight="1" thickBot="1">
      <c r="A5" s="33" t="s">
        <v>14</v>
      </c>
      <c r="B5" s="34" t="s">
        <v>0</v>
      </c>
      <c r="C5" s="34" t="s">
        <v>1</v>
      </c>
      <c r="D5" s="34" t="s">
        <v>2</v>
      </c>
      <c r="E5" s="34" t="s">
        <v>3</v>
      </c>
      <c r="F5" s="34" t="s">
        <v>4</v>
      </c>
      <c r="G5" s="34" t="s">
        <v>5</v>
      </c>
      <c r="H5" s="34" t="s">
        <v>6</v>
      </c>
      <c r="I5" s="34" t="s">
        <v>7</v>
      </c>
      <c r="J5" s="34" t="s">
        <v>8</v>
      </c>
      <c r="K5" s="34" t="s">
        <v>9</v>
      </c>
      <c r="L5" s="34" t="s">
        <v>10</v>
      </c>
      <c r="M5" s="35" t="s">
        <v>11</v>
      </c>
      <c r="N5" s="35" t="s">
        <v>15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>
      <c r="A6" s="55" t="s">
        <v>23</v>
      </c>
      <c r="B6" s="61">
        <v>109</v>
      </c>
      <c r="C6" s="61">
        <v>48</v>
      </c>
      <c r="D6" s="61">
        <v>47</v>
      </c>
      <c r="E6" s="61">
        <v>112</v>
      </c>
      <c r="F6" s="61">
        <v>42</v>
      </c>
      <c r="G6" s="61">
        <v>62</v>
      </c>
      <c r="H6" s="61">
        <v>11</v>
      </c>
      <c r="I6" s="61">
        <v>27</v>
      </c>
      <c r="J6" s="61">
        <v>19</v>
      </c>
      <c r="K6" s="61">
        <v>142</v>
      </c>
      <c r="L6" s="61">
        <v>232</v>
      </c>
      <c r="M6" s="61">
        <v>192</v>
      </c>
      <c r="N6" s="21">
        <v>1044</v>
      </c>
      <c r="O6"/>
      <c r="P6"/>
      <c r="Q6"/>
      <c r="R6"/>
      <c r="S6"/>
      <c r="T6"/>
      <c r="U6"/>
      <c r="V6"/>
      <c r="W6"/>
      <c r="X6"/>
      <c r="Y6"/>
      <c r="Z6"/>
    </row>
    <row r="7" spans="1:26">
      <c r="A7" s="56" t="s">
        <v>24</v>
      </c>
      <c r="B7" s="47">
        <v>238</v>
      </c>
      <c r="C7" s="47">
        <v>40</v>
      </c>
      <c r="D7" s="47">
        <v>114</v>
      </c>
      <c r="E7" s="47">
        <v>247</v>
      </c>
      <c r="F7" s="47">
        <v>27</v>
      </c>
      <c r="G7" s="47">
        <v>40</v>
      </c>
      <c r="H7" s="47">
        <v>15</v>
      </c>
      <c r="I7" s="47">
        <v>48</v>
      </c>
      <c r="J7" s="47">
        <v>54</v>
      </c>
      <c r="K7" s="47">
        <v>200</v>
      </c>
      <c r="L7" s="47">
        <v>460</v>
      </c>
      <c r="M7" s="47">
        <v>384</v>
      </c>
      <c r="N7" s="24">
        <v>1866</v>
      </c>
      <c r="O7"/>
      <c r="P7"/>
      <c r="Q7"/>
      <c r="R7"/>
      <c r="S7"/>
      <c r="T7"/>
      <c r="U7"/>
      <c r="V7"/>
      <c r="W7"/>
      <c r="X7"/>
      <c r="Y7"/>
      <c r="Z7"/>
    </row>
    <row r="8" spans="1:26">
      <c r="A8" s="56" t="s">
        <v>25</v>
      </c>
      <c r="B8" s="47">
        <v>100</v>
      </c>
      <c r="C8" s="47">
        <v>59</v>
      </c>
      <c r="D8" s="47">
        <v>72</v>
      </c>
      <c r="E8" s="47">
        <v>150</v>
      </c>
      <c r="F8" s="47">
        <v>33</v>
      </c>
      <c r="G8" s="47">
        <v>50</v>
      </c>
      <c r="H8" s="47">
        <v>49</v>
      </c>
      <c r="I8" s="47">
        <v>22</v>
      </c>
      <c r="J8" s="47">
        <v>72</v>
      </c>
      <c r="K8" s="47">
        <v>154</v>
      </c>
      <c r="L8" s="47">
        <v>333</v>
      </c>
      <c r="M8" s="47">
        <v>180</v>
      </c>
      <c r="N8" s="24">
        <v>1275</v>
      </c>
      <c r="O8"/>
      <c r="P8"/>
      <c r="Q8"/>
      <c r="R8"/>
      <c r="S8"/>
      <c r="T8"/>
      <c r="U8"/>
      <c r="V8"/>
      <c r="W8"/>
      <c r="X8"/>
      <c r="Y8"/>
      <c r="Z8"/>
    </row>
    <row r="9" spans="1:26">
      <c r="A9" s="56" t="s">
        <v>26</v>
      </c>
      <c r="B9" s="47">
        <v>71</v>
      </c>
      <c r="C9" s="47">
        <v>23</v>
      </c>
      <c r="D9" s="47">
        <v>58</v>
      </c>
      <c r="E9" s="47">
        <v>160</v>
      </c>
      <c r="F9" s="47">
        <v>10</v>
      </c>
      <c r="G9" s="47">
        <v>41</v>
      </c>
      <c r="H9" s="47">
        <v>20</v>
      </c>
      <c r="I9" s="47">
        <v>22</v>
      </c>
      <c r="J9" s="47">
        <v>30</v>
      </c>
      <c r="K9" s="47">
        <v>153</v>
      </c>
      <c r="L9" s="47">
        <v>149</v>
      </c>
      <c r="M9" s="47">
        <v>184</v>
      </c>
      <c r="N9" s="24">
        <v>921</v>
      </c>
      <c r="O9"/>
      <c r="P9"/>
      <c r="Q9"/>
      <c r="R9"/>
      <c r="S9"/>
      <c r="T9"/>
      <c r="U9"/>
      <c r="V9"/>
      <c r="W9"/>
      <c r="X9"/>
      <c r="Y9"/>
      <c r="Z9"/>
    </row>
    <row r="10" spans="1:26">
      <c r="A10" s="56" t="s">
        <v>27</v>
      </c>
      <c r="B10" s="47">
        <v>233</v>
      </c>
      <c r="C10" s="47">
        <v>51</v>
      </c>
      <c r="D10" s="47">
        <v>24</v>
      </c>
      <c r="E10" s="47">
        <v>79</v>
      </c>
      <c r="F10" s="47">
        <v>57</v>
      </c>
      <c r="G10" s="47">
        <v>89</v>
      </c>
      <c r="H10" s="47">
        <v>55</v>
      </c>
      <c r="I10" s="47">
        <v>52</v>
      </c>
      <c r="J10" s="47">
        <v>48</v>
      </c>
      <c r="K10" s="47">
        <v>133</v>
      </c>
      <c r="L10" s="47">
        <v>365</v>
      </c>
      <c r="M10" s="47">
        <v>158</v>
      </c>
      <c r="N10" s="24">
        <v>1344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>
      <c r="A11" s="56" t="s">
        <v>28</v>
      </c>
      <c r="B11" s="47">
        <v>228</v>
      </c>
      <c r="C11" s="47">
        <v>31</v>
      </c>
      <c r="D11" s="47">
        <v>43</v>
      </c>
      <c r="E11" s="47">
        <v>101</v>
      </c>
      <c r="F11" s="47">
        <v>60</v>
      </c>
      <c r="G11" s="47">
        <v>54</v>
      </c>
      <c r="H11" s="47">
        <v>91</v>
      </c>
      <c r="I11" s="47">
        <v>39</v>
      </c>
      <c r="J11" s="47">
        <v>60</v>
      </c>
      <c r="K11" s="47">
        <v>228</v>
      </c>
      <c r="L11" s="47">
        <v>367</v>
      </c>
      <c r="M11" s="47">
        <v>142</v>
      </c>
      <c r="N11" s="24">
        <v>1444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>
      <c r="A12" s="56" t="s">
        <v>29</v>
      </c>
      <c r="B12" s="47">
        <v>230</v>
      </c>
      <c r="C12" s="47">
        <v>37</v>
      </c>
      <c r="D12" s="47">
        <v>52</v>
      </c>
      <c r="E12" s="47">
        <v>73</v>
      </c>
      <c r="F12" s="47">
        <v>70</v>
      </c>
      <c r="G12" s="47">
        <v>27</v>
      </c>
      <c r="H12" s="47">
        <v>64</v>
      </c>
      <c r="I12" s="47">
        <v>27</v>
      </c>
      <c r="J12" s="47">
        <v>85</v>
      </c>
      <c r="K12" s="47">
        <v>115</v>
      </c>
      <c r="L12" s="47">
        <v>371</v>
      </c>
      <c r="M12" s="47">
        <v>117</v>
      </c>
      <c r="N12" s="24">
        <v>1267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>
      <c r="A13" s="56" t="s">
        <v>30</v>
      </c>
      <c r="B13" s="47">
        <v>247</v>
      </c>
      <c r="C13" s="47">
        <v>61</v>
      </c>
      <c r="D13" s="47">
        <v>62</v>
      </c>
      <c r="E13" s="47">
        <v>118</v>
      </c>
      <c r="F13" s="47">
        <v>201</v>
      </c>
      <c r="G13" s="47">
        <v>82</v>
      </c>
      <c r="H13" s="47">
        <v>148</v>
      </c>
      <c r="I13" s="47">
        <v>88</v>
      </c>
      <c r="J13" s="47">
        <v>81</v>
      </c>
      <c r="K13" s="47">
        <v>180</v>
      </c>
      <c r="L13" s="47">
        <v>481</v>
      </c>
      <c r="M13" s="47">
        <v>152</v>
      </c>
      <c r="N13" s="24">
        <v>1900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>
      <c r="A14" s="56" t="s">
        <v>31</v>
      </c>
      <c r="B14" s="47">
        <v>196</v>
      </c>
      <c r="C14" s="47">
        <v>52</v>
      </c>
      <c r="D14" s="47">
        <v>19</v>
      </c>
      <c r="E14" s="47">
        <v>70</v>
      </c>
      <c r="F14" s="47">
        <v>50</v>
      </c>
      <c r="G14" s="47">
        <v>15</v>
      </c>
      <c r="H14" s="47">
        <v>54</v>
      </c>
      <c r="I14" s="47">
        <v>26</v>
      </c>
      <c r="J14" s="47">
        <v>42</v>
      </c>
      <c r="K14" s="47">
        <v>49</v>
      </c>
      <c r="L14" s="47">
        <v>253</v>
      </c>
      <c r="M14" s="47">
        <v>86</v>
      </c>
      <c r="N14" s="24">
        <v>912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>
      <c r="A15" s="56" t="s">
        <v>32</v>
      </c>
      <c r="B15" s="47">
        <v>145</v>
      </c>
      <c r="C15" s="47">
        <v>45</v>
      </c>
      <c r="D15" s="47">
        <v>20</v>
      </c>
      <c r="E15" s="47">
        <v>82</v>
      </c>
      <c r="F15" s="47">
        <v>90</v>
      </c>
      <c r="G15" s="47">
        <v>35</v>
      </c>
      <c r="H15" s="47">
        <v>45</v>
      </c>
      <c r="I15" s="47">
        <v>11</v>
      </c>
      <c r="J15" s="47">
        <v>42</v>
      </c>
      <c r="K15" s="47">
        <v>72</v>
      </c>
      <c r="L15" s="47">
        <v>237</v>
      </c>
      <c r="M15" s="47">
        <v>86</v>
      </c>
      <c r="N15" s="24">
        <v>910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>
      <c r="A16" s="56" t="s">
        <v>33</v>
      </c>
      <c r="B16" s="47">
        <v>36</v>
      </c>
      <c r="C16" s="47">
        <v>25</v>
      </c>
      <c r="D16" s="47">
        <v>5</v>
      </c>
      <c r="E16" s="47">
        <v>54</v>
      </c>
      <c r="F16" s="47">
        <v>34</v>
      </c>
      <c r="G16" s="47">
        <v>28</v>
      </c>
      <c r="H16" s="47">
        <v>43</v>
      </c>
      <c r="I16" s="47">
        <v>17</v>
      </c>
      <c r="J16" s="47">
        <v>47</v>
      </c>
      <c r="K16" s="47">
        <v>25</v>
      </c>
      <c r="L16" s="47">
        <v>97</v>
      </c>
      <c r="M16" s="47">
        <v>25</v>
      </c>
      <c r="N16" s="24">
        <v>435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>
      <c r="A17" s="56" t="s">
        <v>34</v>
      </c>
      <c r="B17" s="47">
        <v>25</v>
      </c>
      <c r="C17" s="47">
        <v>13</v>
      </c>
      <c r="D17" s="47">
        <v>14</v>
      </c>
      <c r="E17" s="47">
        <v>55</v>
      </c>
      <c r="F17" s="47">
        <v>9</v>
      </c>
      <c r="G17" s="47">
        <v>32</v>
      </c>
      <c r="H17" s="47">
        <v>24</v>
      </c>
      <c r="I17" s="47">
        <v>8</v>
      </c>
      <c r="J17" s="47">
        <v>31</v>
      </c>
      <c r="K17" s="47">
        <v>59</v>
      </c>
      <c r="L17" s="47">
        <v>98</v>
      </c>
      <c r="M17" s="47">
        <v>129</v>
      </c>
      <c r="N17" s="24">
        <v>497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>
      <c r="A18" s="56" t="s">
        <v>35</v>
      </c>
      <c r="B18" s="47">
        <v>40</v>
      </c>
      <c r="C18" s="47">
        <v>8</v>
      </c>
      <c r="D18" s="47">
        <v>12</v>
      </c>
      <c r="E18" s="47">
        <v>85</v>
      </c>
      <c r="F18" s="47">
        <v>24</v>
      </c>
      <c r="G18" s="47">
        <v>21</v>
      </c>
      <c r="H18" s="47">
        <v>101</v>
      </c>
      <c r="I18" s="47">
        <v>4</v>
      </c>
      <c r="J18" s="47">
        <v>43</v>
      </c>
      <c r="K18" s="47">
        <v>66</v>
      </c>
      <c r="L18" s="47">
        <v>103</v>
      </c>
      <c r="M18" s="47">
        <v>64</v>
      </c>
      <c r="N18" s="24">
        <v>572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>
      <c r="A19" s="56" t="s">
        <v>36</v>
      </c>
      <c r="B19" s="47">
        <v>44</v>
      </c>
      <c r="C19" s="47">
        <v>5</v>
      </c>
      <c r="D19" s="47">
        <v>14</v>
      </c>
      <c r="E19" s="47">
        <v>102</v>
      </c>
      <c r="F19" s="47">
        <v>28</v>
      </c>
      <c r="G19" s="47">
        <v>23</v>
      </c>
      <c r="H19" s="47">
        <v>97</v>
      </c>
      <c r="I19" s="47">
        <v>30</v>
      </c>
      <c r="J19" s="47">
        <v>37</v>
      </c>
      <c r="K19" s="47">
        <v>39</v>
      </c>
      <c r="L19" s="47">
        <v>80</v>
      </c>
      <c r="M19" s="47">
        <v>74</v>
      </c>
      <c r="N19" s="24">
        <v>573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>
      <c r="A20" s="56" t="s">
        <v>37</v>
      </c>
      <c r="B20" s="47">
        <v>25</v>
      </c>
      <c r="C20" s="47">
        <v>1</v>
      </c>
      <c r="D20" s="47">
        <v>12</v>
      </c>
      <c r="E20" s="47">
        <v>52</v>
      </c>
      <c r="F20" s="47">
        <v>5</v>
      </c>
      <c r="G20" s="47">
        <v>4</v>
      </c>
      <c r="H20" s="47">
        <v>27</v>
      </c>
      <c r="I20" s="47">
        <v>19</v>
      </c>
      <c r="J20" s="47">
        <v>59</v>
      </c>
      <c r="K20" s="47">
        <v>68</v>
      </c>
      <c r="L20" s="47">
        <v>61</v>
      </c>
      <c r="M20" s="47">
        <v>65</v>
      </c>
      <c r="N20" s="24">
        <v>398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>
      <c r="A21" s="56" t="s">
        <v>38</v>
      </c>
      <c r="B21" s="47">
        <v>21</v>
      </c>
      <c r="C21" s="47">
        <v>8</v>
      </c>
      <c r="D21" s="47">
        <v>18</v>
      </c>
      <c r="E21" s="47">
        <v>39</v>
      </c>
      <c r="F21" s="47">
        <v>1</v>
      </c>
      <c r="G21" s="47">
        <v>26</v>
      </c>
      <c r="H21" s="47">
        <v>23</v>
      </c>
      <c r="I21" s="47">
        <v>15</v>
      </c>
      <c r="J21" s="47">
        <v>5</v>
      </c>
      <c r="K21" s="47">
        <v>63</v>
      </c>
      <c r="L21" s="47">
        <v>46</v>
      </c>
      <c r="M21" s="47">
        <v>80</v>
      </c>
      <c r="N21" s="24">
        <v>344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>
      <c r="A22" s="56" t="s">
        <v>39</v>
      </c>
      <c r="B22" s="47">
        <v>14</v>
      </c>
      <c r="C22" s="47">
        <v>6</v>
      </c>
      <c r="D22" s="47">
        <v>14</v>
      </c>
      <c r="E22" s="47">
        <v>29</v>
      </c>
      <c r="F22" s="47">
        <v>3</v>
      </c>
      <c r="G22" s="47">
        <v>5</v>
      </c>
      <c r="H22" s="47">
        <v>3</v>
      </c>
      <c r="I22" s="47">
        <v>31</v>
      </c>
      <c r="J22" s="47">
        <v>25</v>
      </c>
      <c r="K22" s="47">
        <v>43</v>
      </c>
      <c r="L22" s="47">
        <v>48</v>
      </c>
      <c r="M22" s="47">
        <v>58</v>
      </c>
      <c r="N22" s="24">
        <v>278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>
      <c r="A23" s="56" t="s">
        <v>40</v>
      </c>
      <c r="B23" s="47">
        <v>20</v>
      </c>
      <c r="C23" s="47">
        <v>2</v>
      </c>
      <c r="D23" s="47">
        <v>13</v>
      </c>
      <c r="E23" s="47">
        <v>34</v>
      </c>
      <c r="F23" s="47">
        <v>3</v>
      </c>
      <c r="G23" s="47">
        <v>4</v>
      </c>
      <c r="H23" s="47">
        <v>1</v>
      </c>
      <c r="I23" s="47">
        <v>26</v>
      </c>
      <c r="J23" s="47">
        <v>35</v>
      </c>
      <c r="K23" s="47">
        <v>46</v>
      </c>
      <c r="L23" s="47">
        <v>49</v>
      </c>
      <c r="M23" s="47">
        <v>47</v>
      </c>
      <c r="N23" s="24">
        <v>280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>
      <c r="A24" s="56" t="s">
        <v>41</v>
      </c>
      <c r="B24" s="47"/>
      <c r="C24" s="47"/>
      <c r="D24" s="47"/>
      <c r="E24" s="47"/>
      <c r="F24" s="47"/>
      <c r="G24" s="47"/>
      <c r="H24" s="47"/>
      <c r="I24" s="47">
        <v>13</v>
      </c>
      <c r="J24" s="47">
        <v>36</v>
      </c>
      <c r="K24" s="47">
        <v>45</v>
      </c>
      <c r="L24" s="47">
        <v>25</v>
      </c>
      <c r="M24" s="47">
        <v>42</v>
      </c>
      <c r="N24" s="24"/>
      <c r="O24"/>
      <c r="P24"/>
      <c r="Q24"/>
      <c r="R24"/>
      <c r="S24"/>
      <c r="T24"/>
      <c r="U24"/>
      <c r="V24"/>
      <c r="W24"/>
      <c r="X24"/>
      <c r="Y24"/>
      <c r="Z24"/>
    </row>
    <row r="25" spans="1:26">
      <c r="A25" s="56" t="s">
        <v>43</v>
      </c>
      <c r="B25" s="47">
        <v>53</v>
      </c>
      <c r="C25" s="47">
        <v>2</v>
      </c>
      <c r="D25" s="47">
        <v>6</v>
      </c>
      <c r="E25" s="47">
        <v>54</v>
      </c>
      <c r="F25" s="47">
        <v>18</v>
      </c>
      <c r="G25" s="47">
        <v>8</v>
      </c>
      <c r="H25" s="47">
        <v>16</v>
      </c>
      <c r="I25" s="47">
        <v>38</v>
      </c>
      <c r="J25" s="47">
        <v>8</v>
      </c>
      <c r="K25" s="47">
        <v>57</v>
      </c>
      <c r="L25" s="47">
        <v>85</v>
      </c>
      <c r="M25" s="47">
        <v>47</v>
      </c>
      <c r="N25" s="24">
        <v>392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>
      <c r="A26" s="56" t="s">
        <v>44</v>
      </c>
      <c r="B26" s="47">
        <v>19</v>
      </c>
      <c r="C26" s="47">
        <v>1</v>
      </c>
      <c r="D26" s="47">
        <v>10</v>
      </c>
      <c r="E26" s="47">
        <v>83</v>
      </c>
      <c r="F26" s="47">
        <v>0</v>
      </c>
      <c r="G26" s="47">
        <v>2</v>
      </c>
      <c r="H26" s="47">
        <v>9</v>
      </c>
      <c r="I26" s="47">
        <v>58</v>
      </c>
      <c r="J26" s="47">
        <v>33</v>
      </c>
      <c r="K26" s="47">
        <v>43</v>
      </c>
      <c r="L26" s="47">
        <v>44</v>
      </c>
      <c r="M26" s="47">
        <v>90</v>
      </c>
      <c r="N26" s="24">
        <v>392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>
      <c r="A27" s="106" t="s">
        <v>126</v>
      </c>
      <c r="B27" s="47">
        <v>17</v>
      </c>
      <c r="C27" s="47">
        <v>1</v>
      </c>
      <c r="D27" s="47">
        <v>10</v>
      </c>
      <c r="E27" s="47">
        <v>90</v>
      </c>
      <c r="F27" s="47">
        <v>1</v>
      </c>
      <c r="G27" s="47">
        <v>2</v>
      </c>
      <c r="H27" s="47">
        <v>2</v>
      </c>
      <c r="I27" s="47">
        <v>29</v>
      </c>
      <c r="J27" s="47">
        <v>35</v>
      </c>
      <c r="K27" s="47">
        <v>31</v>
      </c>
      <c r="L27" s="47">
        <v>56</v>
      </c>
      <c r="M27" s="47">
        <v>41</v>
      </c>
      <c r="N27" s="24">
        <v>316</v>
      </c>
      <c r="O27"/>
      <c r="P27"/>
      <c r="Q27"/>
      <c r="R27"/>
      <c r="S27"/>
      <c r="T27"/>
      <c r="U27"/>
      <c r="V27"/>
      <c r="W27"/>
      <c r="X27"/>
      <c r="Y27"/>
      <c r="Z27"/>
    </row>
    <row r="28" spans="1:26">
      <c r="A28" s="56" t="s">
        <v>13</v>
      </c>
      <c r="B28" s="47">
        <v>23</v>
      </c>
      <c r="C28" s="47">
        <v>1</v>
      </c>
      <c r="D28" s="47">
        <v>17</v>
      </c>
      <c r="E28" s="47">
        <v>109</v>
      </c>
      <c r="F28" s="47">
        <v>40</v>
      </c>
      <c r="G28" s="47">
        <v>2</v>
      </c>
      <c r="H28" s="47">
        <v>2</v>
      </c>
      <c r="I28" s="47">
        <v>19</v>
      </c>
      <c r="J28" s="47">
        <v>39</v>
      </c>
      <c r="K28" s="47">
        <v>38</v>
      </c>
      <c r="L28" s="47">
        <v>84</v>
      </c>
      <c r="M28" s="47">
        <v>81</v>
      </c>
      <c r="N28" s="24">
        <v>454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>
      <c r="A29" s="56" t="s">
        <v>46</v>
      </c>
      <c r="B29" s="47">
        <v>9</v>
      </c>
      <c r="C29" s="47">
        <v>1</v>
      </c>
      <c r="D29" s="47">
        <v>3</v>
      </c>
      <c r="E29" s="47"/>
      <c r="F29" s="47">
        <v>1</v>
      </c>
      <c r="G29" s="47">
        <v>0</v>
      </c>
      <c r="H29" s="47">
        <v>9</v>
      </c>
      <c r="I29" s="47">
        <v>4</v>
      </c>
      <c r="J29" s="47"/>
      <c r="K29" s="47">
        <v>17</v>
      </c>
      <c r="L29" s="47">
        <v>43</v>
      </c>
      <c r="M29" s="47">
        <v>51</v>
      </c>
      <c r="N29" s="24"/>
      <c r="O29"/>
      <c r="P29"/>
      <c r="Q29"/>
      <c r="R29"/>
      <c r="S29"/>
      <c r="T29"/>
      <c r="U29"/>
      <c r="V29"/>
      <c r="W29"/>
      <c r="X29"/>
      <c r="Y29"/>
      <c r="Z29"/>
    </row>
    <row r="30" spans="1:26">
      <c r="A30" s="56" t="s">
        <v>47</v>
      </c>
      <c r="B30" s="47">
        <v>4</v>
      </c>
      <c r="C30" s="47">
        <v>4</v>
      </c>
      <c r="D30" s="47">
        <v>21</v>
      </c>
      <c r="E30" s="47">
        <v>139</v>
      </c>
      <c r="F30" s="47">
        <v>4</v>
      </c>
      <c r="G30" s="47">
        <v>8</v>
      </c>
      <c r="H30" s="47">
        <v>17</v>
      </c>
      <c r="I30" s="47">
        <v>24</v>
      </c>
      <c r="J30" s="47">
        <v>74</v>
      </c>
      <c r="K30" s="47">
        <v>32</v>
      </c>
      <c r="L30" s="47">
        <v>44</v>
      </c>
      <c r="M30" s="47">
        <v>29</v>
      </c>
      <c r="N30" s="24">
        <v>398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>
      <c r="A31" s="56" t="s">
        <v>48</v>
      </c>
      <c r="B31" s="47">
        <v>15</v>
      </c>
      <c r="C31" s="47">
        <v>6</v>
      </c>
      <c r="D31" s="47">
        <v>7</v>
      </c>
      <c r="E31" s="47">
        <v>86</v>
      </c>
      <c r="F31" s="47">
        <v>3</v>
      </c>
      <c r="G31" s="47">
        <v>0</v>
      </c>
      <c r="H31" s="47">
        <v>11</v>
      </c>
      <c r="I31" s="47">
        <v>0</v>
      </c>
      <c r="J31" s="47">
        <v>51</v>
      </c>
      <c r="K31" s="47">
        <v>27</v>
      </c>
      <c r="L31" s="47">
        <v>66</v>
      </c>
      <c r="M31" s="47">
        <v>55</v>
      </c>
      <c r="N31" s="24">
        <v>327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>
      <c r="A32" s="56" t="s">
        <v>49</v>
      </c>
      <c r="B32" s="47">
        <v>16</v>
      </c>
      <c r="C32" s="47">
        <v>2</v>
      </c>
      <c r="D32" s="47">
        <v>13</v>
      </c>
      <c r="E32" s="47">
        <v>57</v>
      </c>
      <c r="F32" s="47">
        <v>7</v>
      </c>
      <c r="G32" s="47">
        <v>1</v>
      </c>
      <c r="H32" s="47">
        <v>0</v>
      </c>
      <c r="I32" s="47">
        <v>0</v>
      </c>
      <c r="J32" s="47">
        <v>20</v>
      </c>
      <c r="K32" s="47">
        <v>28</v>
      </c>
      <c r="L32" s="47">
        <v>89</v>
      </c>
      <c r="M32" s="47">
        <v>102</v>
      </c>
      <c r="N32" s="24">
        <v>335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>
      <c r="A33" s="56" t="s">
        <v>50</v>
      </c>
      <c r="B33" s="47">
        <v>31</v>
      </c>
      <c r="C33" s="47">
        <v>8</v>
      </c>
      <c r="D33" s="47">
        <v>21</v>
      </c>
      <c r="E33" s="47">
        <v>35</v>
      </c>
      <c r="F33" s="47">
        <v>8</v>
      </c>
      <c r="G33" s="47">
        <v>1</v>
      </c>
      <c r="H33" s="47">
        <v>0</v>
      </c>
      <c r="I33" s="47">
        <v>0</v>
      </c>
      <c r="J33" s="47">
        <v>5</v>
      </c>
      <c r="K33" s="47">
        <v>22</v>
      </c>
      <c r="L33" s="47">
        <v>85</v>
      </c>
      <c r="M33" s="47">
        <v>68</v>
      </c>
      <c r="N33" s="24">
        <v>283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>
      <c r="A34" s="56" t="s">
        <v>51</v>
      </c>
      <c r="B34" s="47">
        <v>28</v>
      </c>
      <c r="C34" s="47">
        <v>0</v>
      </c>
      <c r="D34" s="47">
        <v>5</v>
      </c>
      <c r="E34" s="47">
        <v>76</v>
      </c>
      <c r="F34" s="47">
        <v>0</v>
      </c>
      <c r="G34" s="47">
        <v>0</v>
      </c>
      <c r="H34" s="47">
        <v>0</v>
      </c>
      <c r="I34" s="47">
        <v>0</v>
      </c>
      <c r="J34" s="47">
        <v>3</v>
      </c>
      <c r="K34" s="47">
        <v>8</v>
      </c>
      <c r="L34" s="47">
        <v>62</v>
      </c>
      <c r="M34" s="47">
        <v>83</v>
      </c>
      <c r="N34" s="24">
        <v>265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>
      <c r="A35" s="56" t="s">
        <v>52</v>
      </c>
      <c r="B35" s="47">
        <v>30</v>
      </c>
      <c r="C35" s="47">
        <v>2</v>
      </c>
      <c r="D35" s="47">
        <v>9</v>
      </c>
      <c r="E35" s="47">
        <v>44</v>
      </c>
      <c r="F35" s="47">
        <v>0</v>
      </c>
      <c r="G35" s="47">
        <v>0</v>
      </c>
      <c r="H35" s="47">
        <v>0</v>
      </c>
      <c r="I35" s="47">
        <v>0</v>
      </c>
      <c r="J35" s="47">
        <v>7</v>
      </c>
      <c r="K35" s="47">
        <v>16</v>
      </c>
      <c r="L35" s="47">
        <v>32</v>
      </c>
      <c r="M35" s="47">
        <v>96</v>
      </c>
      <c r="N35" s="24">
        <v>236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>
      <c r="A36" s="56" t="s">
        <v>53</v>
      </c>
      <c r="B36" s="47">
        <v>35</v>
      </c>
      <c r="C36" s="47">
        <v>1</v>
      </c>
      <c r="D36" s="47">
        <v>14</v>
      </c>
      <c r="E36" s="47">
        <v>47</v>
      </c>
      <c r="F36" s="47">
        <v>0</v>
      </c>
      <c r="G36" s="47">
        <v>1</v>
      </c>
      <c r="H36" s="47">
        <v>0</v>
      </c>
      <c r="I36" s="47">
        <v>0</v>
      </c>
      <c r="J36" s="47">
        <v>8</v>
      </c>
      <c r="K36" s="47">
        <v>26</v>
      </c>
      <c r="L36" s="47">
        <v>67</v>
      </c>
      <c r="M36" s="47">
        <v>51</v>
      </c>
      <c r="N36" s="24">
        <v>250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>
      <c r="A37" s="56" t="s">
        <v>54</v>
      </c>
      <c r="B37" s="47">
        <v>37</v>
      </c>
      <c r="C37" s="47">
        <v>1</v>
      </c>
      <c r="D37" s="47">
        <v>16</v>
      </c>
      <c r="E37" s="47">
        <v>52</v>
      </c>
      <c r="F37" s="47">
        <v>0</v>
      </c>
      <c r="G37" s="47">
        <v>0</v>
      </c>
      <c r="H37" s="47">
        <v>0</v>
      </c>
      <c r="I37" s="47">
        <v>11</v>
      </c>
      <c r="J37" s="47">
        <v>12</v>
      </c>
      <c r="K37" s="47">
        <v>6</v>
      </c>
      <c r="L37" s="47">
        <v>73</v>
      </c>
      <c r="M37" s="47">
        <v>131</v>
      </c>
      <c r="N37" s="24">
        <v>340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>
      <c r="A38" s="56" t="s">
        <v>55</v>
      </c>
      <c r="B38" s="47">
        <v>43</v>
      </c>
      <c r="C38" s="47">
        <v>11</v>
      </c>
      <c r="D38" s="47">
        <v>22</v>
      </c>
      <c r="E38" s="47">
        <v>87</v>
      </c>
      <c r="F38" s="47">
        <v>0</v>
      </c>
      <c r="G38" s="47">
        <v>0</v>
      </c>
      <c r="H38" s="47">
        <v>4</v>
      </c>
      <c r="I38" s="47">
        <v>0</v>
      </c>
      <c r="J38" s="47">
        <v>82</v>
      </c>
      <c r="K38" s="47">
        <v>16</v>
      </c>
      <c r="L38" s="47">
        <v>98</v>
      </c>
      <c r="M38" s="47">
        <v>93</v>
      </c>
      <c r="N38" s="24">
        <v>455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>
      <c r="A39" s="56" t="s">
        <v>56</v>
      </c>
      <c r="B39" s="47">
        <v>31</v>
      </c>
      <c r="C39" s="47">
        <v>8</v>
      </c>
      <c r="D39" s="47">
        <v>19</v>
      </c>
      <c r="E39" s="47">
        <v>87</v>
      </c>
      <c r="F39" s="47">
        <v>0</v>
      </c>
      <c r="G39" s="47">
        <v>0</v>
      </c>
      <c r="H39" s="47">
        <v>0</v>
      </c>
      <c r="I39" s="47">
        <v>0</v>
      </c>
      <c r="J39" s="47">
        <v>99</v>
      </c>
      <c r="K39" s="47">
        <v>22</v>
      </c>
      <c r="L39" s="47">
        <v>56</v>
      </c>
      <c r="M39" s="47">
        <v>39</v>
      </c>
      <c r="N39" s="24">
        <v>359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>
      <c r="A40" s="56" t="s">
        <v>57</v>
      </c>
      <c r="B40" s="47">
        <v>4</v>
      </c>
      <c r="C40" s="47">
        <v>6</v>
      </c>
      <c r="D40" s="47">
        <v>20</v>
      </c>
      <c r="E40" s="47">
        <v>37</v>
      </c>
      <c r="F40" s="47">
        <v>0</v>
      </c>
      <c r="G40" s="47">
        <v>0</v>
      </c>
      <c r="H40" s="47">
        <v>0</v>
      </c>
      <c r="I40" s="47">
        <v>0</v>
      </c>
      <c r="J40" s="47">
        <v>60</v>
      </c>
      <c r="K40" s="47">
        <v>5</v>
      </c>
      <c r="L40" s="47">
        <v>30</v>
      </c>
      <c r="M40" s="47">
        <v>42</v>
      </c>
      <c r="N40" s="24">
        <v>205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>
      <c r="A41" s="56" t="s">
        <v>58</v>
      </c>
      <c r="B41" s="47">
        <v>0</v>
      </c>
      <c r="C41" s="47">
        <v>1</v>
      </c>
      <c r="D41" s="47">
        <v>18</v>
      </c>
      <c r="E41" s="47">
        <v>38</v>
      </c>
      <c r="F41" s="47">
        <v>0</v>
      </c>
      <c r="G41" s="47">
        <v>0</v>
      </c>
      <c r="H41" s="47">
        <v>0</v>
      </c>
      <c r="I41" s="47">
        <v>0</v>
      </c>
      <c r="J41" s="47">
        <v>105</v>
      </c>
      <c r="K41" s="47">
        <v>41</v>
      </c>
      <c r="L41" s="47">
        <v>19</v>
      </c>
      <c r="M41" s="47">
        <v>30</v>
      </c>
      <c r="N41" s="24">
        <v>252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>
      <c r="A42" s="56" t="s">
        <v>59</v>
      </c>
      <c r="B42" s="47">
        <v>1</v>
      </c>
      <c r="C42" s="47">
        <v>0</v>
      </c>
      <c r="D42" s="47">
        <v>18</v>
      </c>
      <c r="E42" s="47">
        <v>123</v>
      </c>
      <c r="F42" s="47">
        <v>5</v>
      </c>
      <c r="G42" s="47">
        <v>1</v>
      </c>
      <c r="H42" s="47">
        <v>0</v>
      </c>
      <c r="I42" s="47">
        <v>38</v>
      </c>
      <c r="J42" s="47">
        <v>218</v>
      </c>
      <c r="K42" s="47">
        <v>22</v>
      </c>
      <c r="L42" s="47">
        <v>14</v>
      </c>
      <c r="M42" s="47">
        <v>37</v>
      </c>
      <c r="N42" s="24">
        <v>476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>
      <c r="A43" s="56" t="s">
        <v>60</v>
      </c>
      <c r="B43" s="47">
        <v>4</v>
      </c>
      <c r="C43" s="47">
        <v>1</v>
      </c>
      <c r="D43" s="47">
        <v>17</v>
      </c>
      <c r="E43" s="47">
        <v>125</v>
      </c>
      <c r="F43" s="47">
        <v>1</v>
      </c>
      <c r="G43" s="47">
        <v>0</v>
      </c>
      <c r="H43" s="47">
        <v>0</v>
      </c>
      <c r="I43" s="47">
        <v>107</v>
      </c>
      <c r="J43" s="47">
        <v>126</v>
      </c>
      <c r="K43" s="47">
        <v>47</v>
      </c>
      <c r="L43" s="47">
        <v>23</v>
      </c>
      <c r="M43" s="47">
        <v>52</v>
      </c>
      <c r="N43" s="24">
        <v>503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>
      <c r="A44" s="56" t="s">
        <v>61</v>
      </c>
      <c r="B44" s="47">
        <v>1</v>
      </c>
      <c r="C44" s="47">
        <v>0</v>
      </c>
      <c r="D44" s="47">
        <v>21</v>
      </c>
      <c r="E44" s="47">
        <v>65</v>
      </c>
      <c r="F44" s="47">
        <v>23</v>
      </c>
      <c r="G44" s="47">
        <v>0</v>
      </c>
      <c r="H44" s="47">
        <v>7</v>
      </c>
      <c r="I44" s="47">
        <v>10</v>
      </c>
      <c r="J44" s="47">
        <v>114</v>
      </c>
      <c r="K44" s="47">
        <v>27</v>
      </c>
      <c r="L44" s="47">
        <v>4</v>
      </c>
      <c r="M44" s="47">
        <v>87</v>
      </c>
      <c r="N44" s="24">
        <v>358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>
      <c r="A45" s="56" t="s">
        <v>62</v>
      </c>
      <c r="B45" s="47">
        <v>1</v>
      </c>
      <c r="C45" s="47">
        <v>0</v>
      </c>
      <c r="D45" s="47">
        <v>16</v>
      </c>
      <c r="E45" s="47">
        <v>39</v>
      </c>
      <c r="F45" s="47">
        <v>14</v>
      </c>
      <c r="G45" s="47">
        <v>0</v>
      </c>
      <c r="H45" s="47">
        <v>8</v>
      </c>
      <c r="I45" s="47">
        <v>29</v>
      </c>
      <c r="J45" s="47">
        <v>57</v>
      </c>
      <c r="K45" s="47">
        <v>19</v>
      </c>
      <c r="L45" s="47">
        <v>4</v>
      </c>
      <c r="M45" s="47">
        <v>144</v>
      </c>
      <c r="N45" s="24">
        <v>331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>
      <c r="A46" s="56" t="s">
        <v>63</v>
      </c>
      <c r="B46" s="47">
        <v>24</v>
      </c>
      <c r="C46" s="47">
        <v>3</v>
      </c>
      <c r="D46" s="47">
        <v>9</v>
      </c>
      <c r="E46" s="47">
        <v>19</v>
      </c>
      <c r="F46" s="47">
        <v>11</v>
      </c>
      <c r="G46" s="47">
        <v>0</v>
      </c>
      <c r="H46" s="47">
        <v>1</v>
      </c>
      <c r="I46" s="47">
        <v>15</v>
      </c>
      <c r="J46" s="47">
        <v>44</v>
      </c>
      <c r="K46" s="47">
        <v>139</v>
      </c>
      <c r="L46" s="47">
        <v>104</v>
      </c>
      <c r="M46" s="47">
        <v>64</v>
      </c>
      <c r="N46" s="24">
        <v>433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>
      <c r="A47" s="56" t="s">
        <v>64</v>
      </c>
      <c r="B47" s="47">
        <v>12</v>
      </c>
      <c r="C47" s="47">
        <v>3</v>
      </c>
      <c r="D47" s="47">
        <v>1</v>
      </c>
      <c r="E47" s="47">
        <v>29</v>
      </c>
      <c r="F47" s="47">
        <v>34</v>
      </c>
      <c r="G47" s="47">
        <v>6</v>
      </c>
      <c r="H47" s="47">
        <v>26</v>
      </c>
      <c r="I47" s="47">
        <v>23</v>
      </c>
      <c r="J47" s="47">
        <v>6</v>
      </c>
      <c r="K47" s="47">
        <v>93</v>
      </c>
      <c r="L47" s="47">
        <v>17</v>
      </c>
      <c r="M47" s="47">
        <v>40</v>
      </c>
      <c r="N47" s="24">
        <v>291</v>
      </c>
      <c r="O47"/>
      <c r="P47"/>
      <c r="Q47"/>
      <c r="R47"/>
      <c r="S47"/>
      <c r="T47"/>
      <c r="U47"/>
      <c r="V47"/>
      <c r="W47"/>
      <c r="X47"/>
      <c r="Y47"/>
      <c r="Z47"/>
    </row>
    <row r="48" spans="1:26">
      <c r="A48" s="56" t="s">
        <v>65</v>
      </c>
      <c r="B48" s="47">
        <v>5</v>
      </c>
      <c r="C48" s="47">
        <v>4</v>
      </c>
      <c r="D48" s="47">
        <v>5</v>
      </c>
      <c r="E48" s="47">
        <v>18</v>
      </c>
      <c r="F48" s="47">
        <v>32</v>
      </c>
      <c r="G48" s="47">
        <v>1</v>
      </c>
      <c r="H48" s="47">
        <v>26</v>
      </c>
      <c r="I48" s="47">
        <v>49</v>
      </c>
      <c r="J48" s="47">
        <v>38</v>
      </c>
      <c r="K48" s="47">
        <v>83</v>
      </c>
      <c r="L48" s="47">
        <v>11</v>
      </c>
      <c r="M48" s="47">
        <v>49</v>
      </c>
      <c r="N48" s="24">
        <v>320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>
      <c r="A49" s="56" t="s">
        <v>66</v>
      </c>
      <c r="B49" s="47">
        <v>20</v>
      </c>
      <c r="C49" s="47">
        <v>2</v>
      </c>
      <c r="D49" s="47">
        <v>14</v>
      </c>
      <c r="E49" s="47">
        <v>34</v>
      </c>
      <c r="F49" s="47">
        <v>39</v>
      </c>
      <c r="G49" s="47">
        <v>8</v>
      </c>
      <c r="H49" s="47">
        <v>27</v>
      </c>
      <c r="I49" s="47">
        <v>28</v>
      </c>
      <c r="J49" s="47">
        <v>2</v>
      </c>
      <c r="K49" s="47">
        <v>26</v>
      </c>
      <c r="L49" s="47">
        <v>46</v>
      </c>
      <c r="M49" s="47">
        <v>26</v>
      </c>
      <c r="N49" s="24">
        <v>271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>
      <c r="A50" s="56" t="s">
        <v>67</v>
      </c>
      <c r="B50" s="47">
        <v>20</v>
      </c>
      <c r="C50" s="47">
        <v>0</v>
      </c>
      <c r="D50" s="47">
        <v>6</v>
      </c>
      <c r="E50" s="47">
        <v>53</v>
      </c>
      <c r="F50" s="47">
        <v>32</v>
      </c>
      <c r="G50" s="47">
        <v>11</v>
      </c>
      <c r="H50" s="47">
        <v>46</v>
      </c>
      <c r="I50" s="47">
        <v>78</v>
      </c>
      <c r="J50" s="47">
        <v>42</v>
      </c>
      <c r="K50" s="47">
        <v>61</v>
      </c>
      <c r="L50" s="47">
        <v>53</v>
      </c>
      <c r="M50" s="47">
        <v>58</v>
      </c>
      <c r="N50" s="24">
        <v>458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>
      <c r="A51" s="56" t="s">
        <v>68</v>
      </c>
      <c r="B51" s="47">
        <v>4</v>
      </c>
      <c r="C51" s="47">
        <v>4</v>
      </c>
      <c r="D51" s="47">
        <v>25</v>
      </c>
      <c r="E51" s="47">
        <v>84</v>
      </c>
      <c r="F51" s="47">
        <v>10</v>
      </c>
      <c r="G51" s="47">
        <v>4</v>
      </c>
      <c r="H51" s="47">
        <v>7</v>
      </c>
      <c r="I51" s="47">
        <v>24</v>
      </c>
      <c r="J51" s="47">
        <v>39</v>
      </c>
      <c r="K51" s="47">
        <v>32</v>
      </c>
      <c r="L51" s="47">
        <v>17</v>
      </c>
      <c r="M51" s="47">
        <v>14</v>
      </c>
      <c r="N51" s="24">
        <v>264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>
      <c r="A52" s="56" t="s">
        <v>69</v>
      </c>
      <c r="B52" s="47">
        <v>14</v>
      </c>
      <c r="C52" s="47">
        <v>20</v>
      </c>
      <c r="D52" s="47">
        <v>5</v>
      </c>
      <c r="E52" s="47">
        <v>29</v>
      </c>
      <c r="F52" s="47">
        <v>0</v>
      </c>
      <c r="G52" s="47">
        <v>0</v>
      </c>
      <c r="H52" s="47">
        <v>0</v>
      </c>
      <c r="I52" s="47">
        <v>0</v>
      </c>
      <c r="J52" s="47">
        <v>1</v>
      </c>
      <c r="K52" s="47">
        <v>34</v>
      </c>
      <c r="L52" s="47">
        <v>7</v>
      </c>
      <c r="M52" s="47">
        <v>32</v>
      </c>
      <c r="N52" s="24">
        <v>141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>
      <c r="A53" s="56" t="s">
        <v>70</v>
      </c>
      <c r="B53" s="47">
        <v>13</v>
      </c>
      <c r="C53" s="47">
        <v>7</v>
      </c>
      <c r="D53" s="47">
        <v>17</v>
      </c>
      <c r="E53" s="47">
        <v>12</v>
      </c>
      <c r="F53" s="47">
        <v>0</v>
      </c>
      <c r="G53" s="47">
        <v>0</v>
      </c>
      <c r="H53" s="47">
        <v>0</v>
      </c>
      <c r="I53" s="47">
        <v>0</v>
      </c>
      <c r="J53" s="47">
        <v>2</v>
      </c>
      <c r="K53" s="47">
        <v>3</v>
      </c>
      <c r="L53" s="47">
        <v>7</v>
      </c>
      <c r="M53" s="47">
        <v>17</v>
      </c>
      <c r="N53" s="24">
        <v>78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>
      <c r="A54" s="56" t="s">
        <v>71</v>
      </c>
      <c r="B54" s="47">
        <v>53</v>
      </c>
      <c r="C54" s="47">
        <v>37</v>
      </c>
      <c r="D54" s="47">
        <v>18</v>
      </c>
      <c r="E54" s="47">
        <v>82</v>
      </c>
      <c r="F54" s="47">
        <v>0</v>
      </c>
      <c r="G54" s="47">
        <v>0</v>
      </c>
      <c r="H54" s="47">
        <v>0</v>
      </c>
      <c r="I54" s="47">
        <v>0</v>
      </c>
      <c r="J54" s="47">
        <v>2</v>
      </c>
      <c r="K54" s="47">
        <v>29</v>
      </c>
      <c r="L54" s="47">
        <v>132</v>
      </c>
      <c r="M54" s="47">
        <v>75</v>
      </c>
      <c r="N54" s="24">
        <v>429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>
      <c r="A55" s="56" t="s">
        <v>72</v>
      </c>
      <c r="B55" s="47">
        <v>14</v>
      </c>
      <c r="C55" s="47">
        <v>8</v>
      </c>
      <c r="D55" s="47">
        <v>52</v>
      </c>
      <c r="E55" s="47">
        <v>28</v>
      </c>
      <c r="F55" s="47">
        <v>0</v>
      </c>
      <c r="G55" s="47">
        <v>11</v>
      </c>
      <c r="H55" s="47">
        <v>0</v>
      </c>
      <c r="I55" s="47">
        <v>2</v>
      </c>
      <c r="J55" s="47">
        <v>23</v>
      </c>
      <c r="K55" s="47">
        <v>34</v>
      </c>
      <c r="L55" s="47">
        <v>57</v>
      </c>
      <c r="M55" s="47">
        <v>31</v>
      </c>
      <c r="N55" s="24">
        <v>259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>
      <c r="A56" s="56" t="s">
        <v>73</v>
      </c>
      <c r="B56" s="47">
        <v>72</v>
      </c>
      <c r="C56" s="47">
        <v>88.4</v>
      </c>
      <c r="D56" s="47">
        <v>337</v>
      </c>
      <c r="E56" s="47">
        <v>130</v>
      </c>
      <c r="F56" s="47">
        <v>2</v>
      </c>
      <c r="G56" s="47"/>
      <c r="H56" s="47">
        <v>0.2</v>
      </c>
      <c r="I56" s="47">
        <v>0</v>
      </c>
      <c r="J56" s="47">
        <v>1.2</v>
      </c>
      <c r="K56" s="47">
        <v>163</v>
      </c>
      <c r="L56" s="47">
        <v>159.4</v>
      </c>
      <c r="M56" s="47"/>
      <c r="N56" s="24"/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>
      <c r="A57" s="57" t="s">
        <v>74</v>
      </c>
      <c r="B57" s="62">
        <v>43.6</v>
      </c>
      <c r="C57" s="62">
        <v>88.8</v>
      </c>
      <c r="D57" s="62">
        <v>32.299999999999997</v>
      </c>
      <c r="E57" s="62">
        <v>111.4</v>
      </c>
      <c r="F57" s="62">
        <v>3.8</v>
      </c>
      <c r="G57" s="62">
        <v>0</v>
      </c>
      <c r="H57" s="62">
        <v>0</v>
      </c>
      <c r="I57" s="62">
        <v>0.8</v>
      </c>
      <c r="J57" s="62">
        <v>19.8</v>
      </c>
      <c r="K57" s="62">
        <v>93</v>
      </c>
      <c r="L57" s="62">
        <v>15.6</v>
      </c>
      <c r="M57" s="62">
        <v>0.4</v>
      </c>
      <c r="N57" s="25">
        <v>409.5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6" customFormat="1" ht="16.5" customHeight="1">
      <c r="A58" s="153" t="s">
        <v>20</v>
      </c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</row>
    <row r="59" spans="1:26">
      <c r="A59" s="155" t="s">
        <v>78</v>
      </c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>
      <c r="A60" s="152"/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52"/>
      <c r="O60"/>
      <c r="P60"/>
      <c r="Q60"/>
      <c r="R60"/>
      <c r="S60"/>
      <c r="T60"/>
      <c r="U60"/>
      <c r="V60"/>
      <c r="W60"/>
      <c r="X60"/>
      <c r="Y60"/>
      <c r="Z60"/>
    </row>
    <row r="61" spans="1:26">
      <c r="A61" s="152"/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/>
      <c r="P61"/>
      <c r="Q61"/>
      <c r="R61"/>
      <c r="S61"/>
      <c r="T61"/>
      <c r="U61"/>
      <c r="V61"/>
      <c r="W61"/>
      <c r="X61"/>
    </row>
    <row r="62" spans="1:26">
      <c r="N62"/>
      <c r="O62"/>
      <c r="P62"/>
      <c r="Q62"/>
      <c r="R62"/>
      <c r="S62"/>
      <c r="T62"/>
      <c r="U62"/>
      <c r="V62"/>
      <c r="W62"/>
      <c r="X62"/>
    </row>
    <row r="63" spans="1:26">
      <c r="N63"/>
      <c r="O63"/>
      <c r="P63"/>
      <c r="Q63"/>
      <c r="R63"/>
      <c r="S63"/>
      <c r="T63"/>
      <c r="U63"/>
      <c r="V63"/>
      <c r="W63"/>
      <c r="X63"/>
    </row>
    <row r="64" spans="1:26">
      <c r="N64"/>
      <c r="O64"/>
      <c r="P64"/>
      <c r="Q64"/>
      <c r="R64"/>
      <c r="S64"/>
      <c r="T64"/>
      <c r="U64"/>
      <c r="V64"/>
      <c r="W64"/>
      <c r="X64"/>
    </row>
    <row r="65" spans="14:24">
      <c r="N65"/>
      <c r="O65"/>
      <c r="P65"/>
      <c r="Q65"/>
      <c r="R65"/>
      <c r="S65"/>
      <c r="T65"/>
      <c r="U65"/>
      <c r="V65"/>
      <c r="W65"/>
      <c r="X65"/>
    </row>
    <row r="66" spans="14:24">
      <c r="N66"/>
      <c r="O66"/>
      <c r="P66"/>
      <c r="Q66"/>
      <c r="R66"/>
      <c r="S66"/>
      <c r="T66"/>
      <c r="U66"/>
      <c r="V66"/>
      <c r="W66"/>
      <c r="X66"/>
    </row>
    <row r="67" spans="14:24">
      <c r="N67"/>
      <c r="O67"/>
      <c r="P67"/>
      <c r="Q67"/>
      <c r="R67"/>
      <c r="S67"/>
      <c r="T67"/>
      <c r="U67"/>
      <c r="V67"/>
      <c r="W67"/>
      <c r="X67"/>
    </row>
    <row r="68" spans="14:24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60:N60"/>
    <mergeCell ref="A61:N61"/>
    <mergeCell ref="A58:M58"/>
    <mergeCell ref="A1:N1"/>
    <mergeCell ref="A3:N3"/>
    <mergeCell ref="A59:M5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CM64"/>
  <sheetViews>
    <sheetView showGridLines="0" zoomScaleNormal="100" zoomScaleSheetLayoutView="85" workbookViewId="0">
      <selection activeCell="A3" sqref="A3:N3"/>
    </sheetView>
  </sheetViews>
  <sheetFormatPr baseColWidth="10" defaultColWidth="19.140625" defaultRowHeight="12.75"/>
  <cols>
    <col min="1" max="1" width="51.5703125" style="9" customWidth="1"/>
    <col min="2" max="8" width="20.28515625" style="9" customWidth="1"/>
    <col min="9" max="9" width="8.5703125" style="9" customWidth="1"/>
    <col min="10" max="10" width="14.7109375" style="8" customWidth="1"/>
    <col min="11" max="11" width="8.140625" style="8" customWidth="1"/>
    <col min="12" max="12" width="9.28515625" style="8" customWidth="1"/>
    <col min="13" max="13" width="5.42578125" style="8" customWidth="1"/>
    <col min="14" max="14" width="8.85546875" style="8" customWidth="1"/>
    <col min="15" max="35" width="19.140625" style="8" customWidth="1"/>
    <col min="36" max="16384" width="19.140625" style="9"/>
  </cols>
  <sheetData>
    <row r="1" spans="1:91" ht="18" customHeight="1">
      <c r="A1" s="161" t="s">
        <v>21</v>
      </c>
      <c r="B1" s="161"/>
      <c r="C1" s="161"/>
      <c r="D1" s="161"/>
      <c r="E1" s="161"/>
      <c r="F1" s="161"/>
      <c r="G1" s="161"/>
      <c r="H1" s="161"/>
      <c r="I1" s="59"/>
      <c r="J1" s="7"/>
      <c r="K1" s="7"/>
    </row>
    <row r="2" spans="1:91">
      <c r="A2" s="10"/>
      <c r="B2" s="11"/>
      <c r="C2" s="11"/>
      <c r="D2" s="11"/>
      <c r="E2" s="11"/>
      <c r="F2" s="11"/>
      <c r="G2" s="11"/>
      <c r="H2" s="11"/>
      <c r="I2" s="11"/>
    </row>
    <row r="3" spans="1:91" ht="26.25" customHeight="1">
      <c r="A3" s="154" t="s">
        <v>127</v>
      </c>
      <c r="B3" s="154"/>
      <c r="C3" s="154"/>
      <c r="D3" s="154"/>
      <c r="E3" s="154"/>
      <c r="F3" s="154"/>
      <c r="G3" s="154"/>
      <c r="H3" s="154"/>
      <c r="I3" s="12"/>
    </row>
    <row r="4" spans="1:91" ht="13.5" customHeight="1" thickBot="1">
      <c r="A4" s="36"/>
      <c r="B4" s="37"/>
      <c r="C4" s="36"/>
      <c r="D4" s="36"/>
      <c r="E4" s="36"/>
      <c r="F4" s="36"/>
      <c r="G4" s="36"/>
      <c r="H4" s="36"/>
    </row>
    <row r="5" spans="1:91" ht="33.75" customHeight="1">
      <c r="A5" s="168" t="s">
        <v>14</v>
      </c>
      <c r="B5" s="158" t="s">
        <v>76</v>
      </c>
      <c r="C5" s="159"/>
      <c r="D5" s="160"/>
      <c r="E5" s="158">
        <v>2019</v>
      </c>
      <c r="F5" s="159"/>
      <c r="G5" s="159"/>
      <c r="H5" s="159"/>
      <c r="I5" s="8"/>
    </row>
    <row r="6" spans="1:91" ht="12.75" customHeight="1">
      <c r="A6" s="169"/>
      <c r="B6" s="162" t="s">
        <v>17</v>
      </c>
      <c r="C6" s="162" t="s">
        <v>18</v>
      </c>
      <c r="D6" s="162" t="s">
        <v>12</v>
      </c>
      <c r="E6" s="162" t="s">
        <v>17</v>
      </c>
      <c r="F6" s="162" t="s">
        <v>18</v>
      </c>
      <c r="G6" s="162" t="s">
        <v>12</v>
      </c>
      <c r="H6" s="165" t="s">
        <v>19</v>
      </c>
      <c r="I6" s="8"/>
    </row>
    <row r="7" spans="1:91" ht="12.75" customHeight="1">
      <c r="A7" s="169"/>
      <c r="B7" s="163"/>
      <c r="C7" s="163"/>
      <c r="D7" s="163"/>
      <c r="E7" s="163"/>
      <c r="F7" s="163"/>
      <c r="G7" s="163"/>
      <c r="H7" s="166"/>
      <c r="I7" s="8"/>
    </row>
    <row r="8" spans="1:91" ht="29.25" customHeight="1" thickBot="1">
      <c r="A8" s="170"/>
      <c r="B8" s="164"/>
      <c r="C8" s="164"/>
      <c r="D8" s="164"/>
      <c r="E8" s="164"/>
      <c r="F8" s="164"/>
      <c r="G8" s="164"/>
      <c r="H8" s="167"/>
      <c r="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13"/>
      <c r="CK8" s="13"/>
      <c r="CL8" s="13"/>
      <c r="CM8" s="14"/>
    </row>
    <row r="9" spans="1:91" ht="28.5" customHeight="1">
      <c r="A9" s="30" t="s">
        <v>23</v>
      </c>
      <c r="B9" s="48">
        <v>35.200000000000003</v>
      </c>
      <c r="C9" s="48">
        <v>-0.5</v>
      </c>
      <c r="D9" s="48">
        <v>14.8</v>
      </c>
      <c r="E9" s="107">
        <v>33.5</v>
      </c>
      <c r="F9" s="48">
        <v>3.3</v>
      </c>
      <c r="G9" s="48">
        <v>15.1</v>
      </c>
      <c r="H9" s="49">
        <v>0</v>
      </c>
      <c r="I9" s="8"/>
      <c r="CI9" s="8"/>
      <c r="CJ9" s="13"/>
      <c r="CK9" s="13"/>
      <c r="CL9" s="13"/>
      <c r="CM9" s="13"/>
    </row>
    <row r="10" spans="1:91" ht="12.75" customHeight="1">
      <c r="A10" s="31" t="s">
        <v>24</v>
      </c>
      <c r="B10" s="50">
        <v>38.6</v>
      </c>
      <c r="C10" s="50">
        <v>-4</v>
      </c>
      <c r="D10" s="50">
        <v>14</v>
      </c>
      <c r="E10" s="107">
        <v>35</v>
      </c>
      <c r="F10" s="50">
        <v>0.4</v>
      </c>
      <c r="G10" s="50">
        <v>14.3</v>
      </c>
      <c r="H10" s="51">
        <v>0</v>
      </c>
      <c r="I10" s="8"/>
    </row>
    <row r="11" spans="1:91" ht="12.75" customHeight="1">
      <c r="A11" s="31" t="s">
        <v>25</v>
      </c>
      <c r="B11" s="50">
        <v>41.2</v>
      </c>
      <c r="C11" s="50">
        <v>-10</v>
      </c>
      <c r="D11" s="50">
        <v>12</v>
      </c>
      <c r="E11" s="107">
        <v>34.799999999999997</v>
      </c>
      <c r="F11" s="50">
        <v>-7.2</v>
      </c>
      <c r="G11" s="50">
        <v>12.4</v>
      </c>
      <c r="H11" s="51">
        <v>41</v>
      </c>
      <c r="I11" s="8"/>
    </row>
    <row r="12" spans="1:91" ht="12.75" customHeight="1">
      <c r="A12" s="31" t="s">
        <v>26</v>
      </c>
      <c r="B12" s="50">
        <v>42.6</v>
      </c>
      <c r="C12" s="50">
        <v>-8.6</v>
      </c>
      <c r="D12" s="50">
        <v>14.9</v>
      </c>
      <c r="E12" s="107">
        <v>38.1</v>
      </c>
      <c r="F12" s="50">
        <v>-5.3</v>
      </c>
      <c r="G12" s="50">
        <v>15.2</v>
      </c>
      <c r="H12" s="51">
        <v>25</v>
      </c>
      <c r="I12" s="8"/>
    </row>
    <row r="13" spans="1:91" ht="12.75" customHeight="1">
      <c r="A13" s="31" t="s">
        <v>27</v>
      </c>
      <c r="B13" s="50">
        <v>36.4</v>
      </c>
      <c r="C13" s="50">
        <v>-6</v>
      </c>
      <c r="D13" s="50">
        <v>13.3</v>
      </c>
      <c r="E13" s="107">
        <v>33.9</v>
      </c>
      <c r="F13" s="50">
        <v>-1.5</v>
      </c>
      <c r="G13" s="50">
        <v>13.6</v>
      </c>
      <c r="H13" s="51">
        <v>6</v>
      </c>
      <c r="I13" s="8"/>
    </row>
    <row r="14" spans="1:91" ht="12.75" customHeight="1">
      <c r="A14" s="64" t="s">
        <v>28</v>
      </c>
      <c r="B14" s="50">
        <v>37.6</v>
      </c>
      <c r="C14" s="50">
        <v>-5.2</v>
      </c>
      <c r="D14" s="50">
        <v>14.5</v>
      </c>
      <c r="E14" s="107">
        <v>36.299999999999997</v>
      </c>
      <c r="F14" s="50">
        <v>-3.6</v>
      </c>
      <c r="G14" s="50">
        <v>14.7</v>
      </c>
      <c r="H14" s="51">
        <v>7</v>
      </c>
      <c r="I14" s="8"/>
    </row>
    <row r="15" spans="1:91" ht="12.75" customHeight="1">
      <c r="A15" s="31" t="s">
        <v>29</v>
      </c>
      <c r="B15" s="50">
        <v>41.9</v>
      </c>
      <c r="C15" s="50">
        <v>-6.6</v>
      </c>
      <c r="D15" s="50">
        <v>14.7</v>
      </c>
      <c r="E15" s="107">
        <v>40.700000000000003</v>
      </c>
      <c r="F15" s="50">
        <v>-2.2999999999999998</v>
      </c>
      <c r="G15" s="50">
        <v>15.2</v>
      </c>
      <c r="H15" s="51">
        <v>4</v>
      </c>
      <c r="I15" s="8"/>
    </row>
    <row r="16" spans="1:91" ht="12.75" customHeight="1">
      <c r="A16" s="31" t="s">
        <v>30</v>
      </c>
      <c r="B16" s="50">
        <v>38.6</v>
      </c>
      <c r="C16" s="50">
        <v>-10</v>
      </c>
      <c r="D16" s="50">
        <v>13.5</v>
      </c>
      <c r="E16" s="107">
        <v>39</v>
      </c>
      <c r="F16" s="50">
        <v>0.5</v>
      </c>
      <c r="G16" s="50">
        <v>14.1</v>
      </c>
      <c r="H16" s="51">
        <v>0</v>
      </c>
      <c r="I16" s="8"/>
    </row>
    <row r="17" spans="1:46">
      <c r="A17" s="31" t="s">
        <v>31</v>
      </c>
      <c r="B17" s="50">
        <v>38.700000000000003</v>
      </c>
      <c r="C17" s="50">
        <v>-17.8</v>
      </c>
      <c r="D17" s="50">
        <v>11.7</v>
      </c>
      <c r="E17" s="107">
        <v>39.700000000000003</v>
      </c>
      <c r="F17" s="50">
        <v>-7.7</v>
      </c>
      <c r="G17" s="50">
        <v>12.5</v>
      </c>
      <c r="H17" s="51">
        <v>48</v>
      </c>
      <c r="I17" s="8"/>
    </row>
    <row r="18" spans="1:46">
      <c r="A18" s="31" t="s">
        <v>32</v>
      </c>
      <c r="B18" s="50">
        <v>41.2</v>
      </c>
      <c r="C18" s="50">
        <v>-16.2</v>
      </c>
      <c r="D18" s="50">
        <v>12.9</v>
      </c>
      <c r="E18" s="107">
        <v>41.3</v>
      </c>
      <c r="F18" s="50">
        <v>-3.1</v>
      </c>
      <c r="G18" s="50">
        <v>13.5</v>
      </c>
      <c r="H18" s="51">
        <v>50</v>
      </c>
      <c r="I18" s="8"/>
    </row>
    <row r="19" spans="1:46">
      <c r="A19" s="31" t="s">
        <v>33</v>
      </c>
      <c r="B19" s="50">
        <v>42.8</v>
      </c>
      <c r="C19" s="50">
        <v>-9.8000000000000007</v>
      </c>
      <c r="D19" s="50">
        <v>13.9</v>
      </c>
      <c r="E19" s="107">
        <v>42.2</v>
      </c>
      <c r="F19" s="50">
        <v>-2.5</v>
      </c>
      <c r="G19" s="50">
        <v>14.9</v>
      </c>
      <c r="H19" s="51">
        <v>17</v>
      </c>
      <c r="I19" s="8"/>
    </row>
    <row r="20" spans="1:46">
      <c r="A20" s="31" t="s">
        <v>34</v>
      </c>
      <c r="B20" s="50">
        <v>38.200000000000003</v>
      </c>
      <c r="C20" s="50">
        <v>-15</v>
      </c>
      <c r="D20" s="50">
        <v>11.1</v>
      </c>
      <c r="E20" s="107">
        <v>35.700000000000003</v>
      </c>
      <c r="F20" s="50">
        <v>-5.3</v>
      </c>
      <c r="G20" s="50">
        <v>11.6</v>
      </c>
      <c r="H20" s="51">
        <v>81</v>
      </c>
      <c r="I20" s="8"/>
    </row>
    <row r="21" spans="1:46">
      <c r="A21" s="31" t="s">
        <v>35</v>
      </c>
      <c r="B21" s="50">
        <v>38.799999999999997</v>
      </c>
      <c r="C21" s="50">
        <v>-17.100000000000001</v>
      </c>
      <c r="D21" s="50">
        <v>10.7</v>
      </c>
      <c r="E21" s="107">
        <v>38.799999999999997</v>
      </c>
      <c r="F21" s="50">
        <v>-9.5</v>
      </c>
      <c r="G21" s="50">
        <v>11.4</v>
      </c>
      <c r="H21" s="51">
        <v>81</v>
      </c>
      <c r="I21" s="8"/>
    </row>
    <row r="22" spans="1:46">
      <c r="A22" s="31" t="s">
        <v>36</v>
      </c>
      <c r="B22" s="50">
        <v>37.6</v>
      </c>
      <c r="C22" s="50">
        <v>-14</v>
      </c>
      <c r="D22" s="50">
        <v>11</v>
      </c>
      <c r="E22" s="107">
        <v>37.9</v>
      </c>
      <c r="F22" s="50">
        <v>-5.3</v>
      </c>
      <c r="G22" s="50">
        <v>12.3</v>
      </c>
      <c r="H22" s="51">
        <v>74</v>
      </c>
      <c r="I22" s="8"/>
    </row>
    <row r="23" spans="1:46">
      <c r="A23" s="31" t="s">
        <v>37</v>
      </c>
      <c r="B23" s="50">
        <v>40.200000000000003</v>
      </c>
      <c r="C23" s="50">
        <v>-11.5</v>
      </c>
      <c r="D23" s="50">
        <v>12.7</v>
      </c>
      <c r="E23" s="107">
        <v>39.799999999999997</v>
      </c>
      <c r="F23" s="50">
        <v>-5.5</v>
      </c>
      <c r="G23" s="50">
        <v>13.7</v>
      </c>
      <c r="H23" s="51">
        <v>43</v>
      </c>
      <c r="I23" s="8"/>
    </row>
    <row r="24" spans="1:46">
      <c r="A24" s="31" t="s">
        <v>38</v>
      </c>
      <c r="B24" s="50">
        <v>41</v>
      </c>
      <c r="C24" s="50">
        <v>-10.6</v>
      </c>
      <c r="D24" s="50">
        <v>13.1</v>
      </c>
      <c r="E24" s="107">
        <v>39.1</v>
      </c>
      <c r="F24" s="50">
        <v>-5.3</v>
      </c>
      <c r="G24" s="50">
        <v>14.2</v>
      </c>
      <c r="H24" s="51">
        <v>46</v>
      </c>
      <c r="I24" s="8"/>
    </row>
    <row r="25" spans="1:46">
      <c r="A25" s="31" t="s">
        <v>39</v>
      </c>
      <c r="B25" s="50">
        <v>39.4</v>
      </c>
      <c r="C25" s="50">
        <v>-12.6</v>
      </c>
      <c r="D25" s="50">
        <v>12.2</v>
      </c>
      <c r="E25" s="107">
        <v>39.4</v>
      </c>
      <c r="F25" s="50">
        <v>-8.4</v>
      </c>
      <c r="G25" s="50">
        <v>12.5</v>
      </c>
      <c r="H25" s="51">
        <v>92</v>
      </c>
      <c r="I25" s="8"/>
    </row>
    <row r="26" spans="1:46">
      <c r="A26" s="31" t="s">
        <v>40</v>
      </c>
      <c r="B26" s="50">
        <v>37.6</v>
      </c>
      <c r="C26" s="50">
        <v>-16</v>
      </c>
      <c r="D26" s="50">
        <v>11</v>
      </c>
      <c r="E26" s="107">
        <v>36.9</v>
      </c>
      <c r="F26" s="50">
        <v>-6.4</v>
      </c>
      <c r="G26" s="50">
        <v>12.5</v>
      </c>
      <c r="H26" s="51">
        <v>58</v>
      </c>
      <c r="I26" s="8"/>
    </row>
    <row r="27" spans="1:46" s="2" customFormat="1">
      <c r="A27" s="64" t="s">
        <v>41</v>
      </c>
      <c r="B27" s="52" t="s">
        <v>42</v>
      </c>
      <c r="C27" s="52" t="s">
        <v>42</v>
      </c>
      <c r="D27" s="52" t="s">
        <v>42</v>
      </c>
      <c r="E27" s="107">
        <v>40</v>
      </c>
      <c r="F27" s="50">
        <v>-5.9</v>
      </c>
      <c r="G27" s="50">
        <v>11.7</v>
      </c>
      <c r="H27" s="51">
        <v>81</v>
      </c>
      <c r="I27" s="38"/>
      <c r="J27" s="38"/>
      <c r="K27" s="38"/>
      <c r="L27" s="38"/>
      <c r="M27" s="38"/>
      <c r="N27" s="38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>
      <c r="A28" s="31" t="s">
        <v>43</v>
      </c>
      <c r="B28" s="50">
        <v>38.6</v>
      </c>
      <c r="C28" s="50">
        <v>-13.2</v>
      </c>
      <c r="D28" s="50">
        <v>12.4</v>
      </c>
      <c r="E28" s="107">
        <v>38.1</v>
      </c>
      <c r="F28" s="50">
        <v>-6.3</v>
      </c>
      <c r="G28" s="50">
        <v>13.2</v>
      </c>
      <c r="H28" s="51">
        <v>31</v>
      </c>
      <c r="I28" s="8"/>
      <c r="AT28" s="14"/>
    </row>
    <row r="29" spans="1:46">
      <c r="A29" s="31" t="s">
        <v>44</v>
      </c>
      <c r="B29" s="50">
        <v>40</v>
      </c>
      <c r="C29" s="50">
        <v>-7.4</v>
      </c>
      <c r="D29" s="50">
        <v>15</v>
      </c>
      <c r="E29" s="107">
        <v>40.700000000000003</v>
      </c>
      <c r="F29" s="50">
        <v>-1.8</v>
      </c>
      <c r="G29" s="50">
        <v>16.100000000000001</v>
      </c>
      <c r="H29" s="51">
        <v>9</v>
      </c>
      <c r="I29" s="8"/>
    </row>
    <row r="30" spans="1:46">
      <c r="A30" s="64" t="s">
        <v>126</v>
      </c>
      <c r="B30" s="50">
        <v>41</v>
      </c>
      <c r="C30" s="50">
        <v>-12.5</v>
      </c>
      <c r="D30" s="50">
        <v>13.3</v>
      </c>
      <c r="E30" s="107">
        <v>40.799999999999997</v>
      </c>
      <c r="F30" s="50">
        <v>-3.8</v>
      </c>
      <c r="G30" s="50">
        <v>15.3</v>
      </c>
      <c r="H30" s="51">
        <v>31</v>
      </c>
      <c r="I30" s="8"/>
    </row>
    <row r="31" spans="1:46">
      <c r="A31" s="31" t="s">
        <v>13</v>
      </c>
      <c r="B31" s="50">
        <v>39.6</v>
      </c>
      <c r="C31" s="50">
        <v>-11.7</v>
      </c>
      <c r="D31" s="50">
        <v>13.1</v>
      </c>
      <c r="E31" s="107">
        <v>39.200000000000003</v>
      </c>
      <c r="F31" s="50">
        <v>-5.8</v>
      </c>
      <c r="G31" s="50">
        <v>14.5</v>
      </c>
      <c r="H31" s="51">
        <v>52</v>
      </c>
      <c r="I31" s="8"/>
    </row>
    <row r="32" spans="1:46">
      <c r="A32" s="31" t="s">
        <v>46</v>
      </c>
      <c r="B32" s="50">
        <v>42.4</v>
      </c>
      <c r="C32" s="50">
        <v>-9.6</v>
      </c>
      <c r="D32" s="50">
        <v>15.8</v>
      </c>
      <c r="E32" s="107">
        <v>41.9</v>
      </c>
      <c r="F32" s="50">
        <v>-4.4000000000000004</v>
      </c>
      <c r="G32" s="50">
        <v>17.100000000000001</v>
      </c>
      <c r="H32" s="51">
        <v>30</v>
      </c>
      <c r="I32" s="8"/>
    </row>
    <row r="33" spans="1:9">
      <c r="A33" s="31" t="s">
        <v>47</v>
      </c>
      <c r="B33" s="50">
        <v>41</v>
      </c>
      <c r="C33" s="50">
        <v>-20</v>
      </c>
      <c r="D33" s="50">
        <v>14.3</v>
      </c>
      <c r="E33" s="107">
        <v>38.700000000000003</v>
      </c>
      <c r="F33" s="50">
        <v>-8.6</v>
      </c>
      <c r="G33" s="50">
        <v>14.9</v>
      </c>
      <c r="H33" s="51">
        <v>59</v>
      </c>
      <c r="I33" s="8"/>
    </row>
    <row r="34" spans="1:9">
      <c r="A34" s="31" t="s">
        <v>48</v>
      </c>
      <c r="B34" s="50">
        <v>43.4</v>
      </c>
      <c r="C34" s="50">
        <v>-9.1999999999999993</v>
      </c>
      <c r="D34" s="50">
        <v>15.6</v>
      </c>
      <c r="E34" s="107">
        <v>42.7</v>
      </c>
      <c r="F34" s="50">
        <v>-4.4000000000000004</v>
      </c>
      <c r="G34" s="50">
        <v>16.600000000000001</v>
      </c>
      <c r="H34" s="51">
        <v>29</v>
      </c>
      <c r="I34" s="8"/>
    </row>
    <row r="35" spans="1:9">
      <c r="A35" s="31" t="s">
        <v>49</v>
      </c>
      <c r="B35" s="50">
        <v>42.6</v>
      </c>
      <c r="C35" s="50">
        <v>-5.6</v>
      </c>
      <c r="D35" s="50">
        <v>16.3</v>
      </c>
      <c r="E35" s="107">
        <v>40.299999999999997</v>
      </c>
      <c r="F35" s="50">
        <v>-2.6</v>
      </c>
      <c r="G35" s="50">
        <v>16.899999999999999</v>
      </c>
      <c r="H35" s="51">
        <v>12</v>
      </c>
      <c r="I35" s="8"/>
    </row>
    <row r="36" spans="1:9">
      <c r="A36" s="31" t="s">
        <v>50</v>
      </c>
      <c r="B36" s="50">
        <v>44.8</v>
      </c>
      <c r="C36" s="50">
        <v>-7.2</v>
      </c>
      <c r="D36" s="50">
        <v>17.100000000000001</v>
      </c>
      <c r="E36" s="107">
        <v>40.200000000000003</v>
      </c>
      <c r="F36" s="50">
        <v>-3.7</v>
      </c>
      <c r="G36" s="50">
        <v>17.8</v>
      </c>
      <c r="H36" s="51">
        <v>18</v>
      </c>
      <c r="I36" s="8"/>
    </row>
    <row r="37" spans="1:9">
      <c r="A37" s="31" t="s">
        <v>51</v>
      </c>
      <c r="B37" s="50">
        <v>46.6</v>
      </c>
      <c r="C37" s="50">
        <v>-4.4000000000000004</v>
      </c>
      <c r="D37" s="50">
        <v>19.2</v>
      </c>
      <c r="E37" s="107">
        <v>40.799999999999997</v>
      </c>
      <c r="F37" s="50">
        <v>0.5</v>
      </c>
      <c r="G37" s="50">
        <v>19.399999999999999</v>
      </c>
      <c r="H37" s="51">
        <v>0</v>
      </c>
      <c r="I37" s="8"/>
    </row>
    <row r="38" spans="1:9">
      <c r="A38" s="31" t="s">
        <v>52</v>
      </c>
      <c r="B38" s="50">
        <v>43.8</v>
      </c>
      <c r="C38" s="50">
        <v>-3.2</v>
      </c>
      <c r="D38" s="50">
        <v>18.2</v>
      </c>
      <c r="E38" s="107">
        <v>37.200000000000003</v>
      </c>
      <c r="F38" s="50">
        <v>0.4</v>
      </c>
      <c r="G38" s="50">
        <v>18.7</v>
      </c>
      <c r="H38" s="51">
        <v>0</v>
      </c>
      <c r="I38" s="8"/>
    </row>
    <row r="39" spans="1:9">
      <c r="A39" s="31" t="s">
        <v>53</v>
      </c>
      <c r="B39" s="50">
        <v>45.1</v>
      </c>
      <c r="C39" s="50">
        <v>-5.4</v>
      </c>
      <c r="D39" s="50">
        <v>18.100000000000001</v>
      </c>
      <c r="E39" s="107">
        <v>40.200000000000003</v>
      </c>
      <c r="F39" s="50">
        <v>-2.2999999999999998</v>
      </c>
      <c r="G39" s="50">
        <v>18.100000000000001</v>
      </c>
      <c r="H39" s="51">
        <v>10</v>
      </c>
      <c r="I39" s="8"/>
    </row>
    <row r="40" spans="1:9">
      <c r="A40" s="31" t="s">
        <v>54</v>
      </c>
      <c r="B40" s="50">
        <v>46.6</v>
      </c>
      <c r="C40" s="50">
        <v>-8.1999999999999993</v>
      </c>
      <c r="D40" s="50">
        <v>18.2</v>
      </c>
      <c r="E40" s="107">
        <v>41.8</v>
      </c>
      <c r="F40" s="50">
        <v>-2.5</v>
      </c>
      <c r="G40" s="50">
        <v>18.8</v>
      </c>
      <c r="H40" s="51">
        <v>16</v>
      </c>
      <c r="I40" s="8"/>
    </row>
    <row r="41" spans="1:9">
      <c r="A41" s="31" t="s">
        <v>55</v>
      </c>
      <c r="B41" s="50">
        <v>42.4</v>
      </c>
      <c r="C41" s="50">
        <v>-7.8</v>
      </c>
      <c r="D41" s="50">
        <v>17.2</v>
      </c>
      <c r="E41" s="107">
        <v>40.6</v>
      </c>
      <c r="F41" s="50">
        <v>-1.4</v>
      </c>
      <c r="G41" s="50">
        <v>17.899999999999999</v>
      </c>
      <c r="H41" s="51">
        <v>3</v>
      </c>
      <c r="I41" s="8"/>
    </row>
    <row r="42" spans="1:9">
      <c r="A42" s="31" t="s">
        <v>56</v>
      </c>
      <c r="B42" s="50">
        <v>42.1</v>
      </c>
      <c r="C42" s="50">
        <v>-10</v>
      </c>
      <c r="D42" s="50">
        <v>15.7</v>
      </c>
      <c r="E42" s="107">
        <v>40</v>
      </c>
      <c r="F42" s="50">
        <v>-5.4</v>
      </c>
      <c r="G42" s="50">
        <v>15.9</v>
      </c>
      <c r="H42" s="51">
        <v>49</v>
      </c>
      <c r="I42" s="8"/>
    </row>
    <row r="43" spans="1:9">
      <c r="A43" s="31" t="s">
        <v>57</v>
      </c>
      <c r="B43" s="50">
        <v>44</v>
      </c>
      <c r="C43" s="50">
        <v>-2.6</v>
      </c>
      <c r="D43" s="50">
        <v>18.5</v>
      </c>
      <c r="E43" s="107">
        <v>40.6</v>
      </c>
      <c r="F43" s="50">
        <v>1.9</v>
      </c>
      <c r="G43" s="50">
        <v>19.600000000000001</v>
      </c>
      <c r="H43" s="51">
        <v>0</v>
      </c>
      <c r="I43" s="8"/>
    </row>
    <row r="44" spans="1:9">
      <c r="A44" s="31" t="s">
        <v>58</v>
      </c>
      <c r="B44" s="50">
        <v>41.2</v>
      </c>
      <c r="C44" s="50">
        <v>0.1</v>
      </c>
      <c r="D44" s="50">
        <v>19.100000000000001</v>
      </c>
      <c r="E44" s="107">
        <v>41.6</v>
      </c>
      <c r="F44" s="50">
        <v>4.8</v>
      </c>
      <c r="G44" s="50">
        <v>19.3</v>
      </c>
      <c r="H44" s="51">
        <v>0</v>
      </c>
      <c r="I44" s="8"/>
    </row>
    <row r="45" spans="1:9">
      <c r="A45" s="31" t="s">
        <v>59</v>
      </c>
      <c r="B45" s="50">
        <v>45.7</v>
      </c>
      <c r="C45" s="50">
        <v>-7.5</v>
      </c>
      <c r="D45" s="50">
        <v>18.600000000000001</v>
      </c>
      <c r="E45" s="107">
        <v>42.6</v>
      </c>
      <c r="F45" s="50">
        <v>-1.4</v>
      </c>
      <c r="G45" s="50">
        <v>19.600000000000001</v>
      </c>
      <c r="H45" s="51">
        <v>3</v>
      </c>
      <c r="I45" s="8"/>
    </row>
    <row r="46" spans="1:9">
      <c r="A46" s="31" t="s">
        <v>60</v>
      </c>
      <c r="B46" s="50">
        <v>41.4</v>
      </c>
      <c r="C46" s="50">
        <v>-2.6</v>
      </c>
      <c r="D46" s="50">
        <v>18.3</v>
      </c>
      <c r="E46" s="107">
        <v>36.6</v>
      </c>
      <c r="F46" s="50">
        <v>0</v>
      </c>
      <c r="G46" s="50">
        <v>18.5</v>
      </c>
      <c r="H46" s="51">
        <v>1</v>
      </c>
      <c r="I46" s="8"/>
    </row>
    <row r="47" spans="1:9">
      <c r="A47" s="31" t="s">
        <v>61</v>
      </c>
      <c r="B47" s="50">
        <v>43</v>
      </c>
      <c r="C47" s="50">
        <v>-2.6</v>
      </c>
      <c r="D47" s="50">
        <v>18.3</v>
      </c>
      <c r="E47" s="107">
        <v>41.4</v>
      </c>
      <c r="F47" s="50">
        <v>1.7</v>
      </c>
      <c r="G47" s="50">
        <v>19</v>
      </c>
      <c r="H47" s="51">
        <v>0</v>
      </c>
      <c r="I47" s="8"/>
    </row>
    <row r="48" spans="1:9">
      <c r="A48" s="31" t="s">
        <v>62</v>
      </c>
      <c r="B48" s="50">
        <v>40.6</v>
      </c>
      <c r="C48" s="50">
        <v>-4.4000000000000004</v>
      </c>
      <c r="D48" s="50">
        <v>17.5</v>
      </c>
      <c r="E48" s="107">
        <v>38.799999999999997</v>
      </c>
      <c r="F48" s="50">
        <v>3</v>
      </c>
      <c r="G48" s="50">
        <v>18.600000000000001</v>
      </c>
      <c r="H48" s="51">
        <v>0</v>
      </c>
      <c r="I48" s="8"/>
    </row>
    <row r="49" spans="1:27">
      <c r="A49" s="31" t="s">
        <v>63</v>
      </c>
      <c r="B49" s="50">
        <v>38</v>
      </c>
      <c r="C49" s="50">
        <v>0</v>
      </c>
      <c r="D49" s="50">
        <v>18.2</v>
      </c>
      <c r="E49" s="107">
        <v>37.9</v>
      </c>
      <c r="F49" s="50">
        <v>4.3</v>
      </c>
      <c r="G49" s="50">
        <v>18.899999999999999</v>
      </c>
      <c r="H49" s="51">
        <v>0</v>
      </c>
      <c r="I49" s="8"/>
    </row>
    <row r="50" spans="1:27">
      <c r="A50" s="31" t="s">
        <v>64</v>
      </c>
      <c r="B50" s="50">
        <v>37.299999999999997</v>
      </c>
      <c r="C50" s="50">
        <v>-7.2</v>
      </c>
      <c r="D50" s="50">
        <v>16.100000000000001</v>
      </c>
      <c r="E50" s="107">
        <v>35</v>
      </c>
      <c r="F50" s="50">
        <v>1.3</v>
      </c>
      <c r="G50" s="50">
        <v>17.5</v>
      </c>
      <c r="H50" s="51">
        <v>0</v>
      </c>
      <c r="I50" s="8"/>
    </row>
    <row r="51" spans="1:27">
      <c r="A51" s="31" t="s">
        <v>65</v>
      </c>
      <c r="B51" s="50">
        <v>39</v>
      </c>
      <c r="C51" s="50">
        <v>-13</v>
      </c>
      <c r="D51" s="50">
        <v>14.7</v>
      </c>
      <c r="E51" s="107">
        <v>43</v>
      </c>
      <c r="F51" s="50">
        <v>-6.2</v>
      </c>
      <c r="G51" s="50">
        <v>15.6</v>
      </c>
      <c r="H51" s="51">
        <v>39</v>
      </c>
      <c r="I51" s="8"/>
    </row>
    <row r="52" spans="1:27">
      <c r="A52" s="31" t="s">
        <v>66</v>
      </c>
      <c r="B52" s="50">
        <v>40.799999999999997</v>
      </c>
      <c r="C52" s="50">
        <v>-14.2</v>
      </c>
      <c r="D52" s="50">
        <v>15</v>
      </c>
      <c r="E52" s="107">
        <v>43.4</v>
      </c>
      <c r="F52" s="50">
        <v>-4.8</v>
      </c>
      <c r="G52" s="50">
        <v>16</v>
      </c>
      <c r="H52" s="51">
        <v>26</v>
      </c>
      <c r="I52" s="8"/>
    </row>
    <row r="53" spans="1:27" s="2" customFormat="1">
      <c r="A53" s="31" t="s">
        <v>67</v>
      </c>
      <c r="B53" s="50">
        <v>43</v>
      </c>
      <c r="C53" s="50">
        <v>-3.3</v>
      </c>
      <c r="D53" s="50">
        <v>17.7</v>
      </c>
      <c r="E53" s="107">
        <v>42.4</v>
      </c>
      <c r="F53" s="50">
        <v>-0.1</v>
      </c>
      <c r="G53" s="50">
        <v>18.8</v>
      </c>
      <c r="H53" s="51">
        <v>1</v>
      </c>
      <c r="I53" s="38"/>
      <c r="J53" s="38"/>
      <c r="K53" s="38"/>
      <c r="L53" s="38"/>
      <c r="M53" s="38"/>
      <c r="N53" s="38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>
      <c r="A54" s="31" t="s">
        <v>68</v>
      </c>
      <c r="B54" s="50">
        <v>43.1</v>
      </c>
      <c r="C54" s="50">
        <v>-9.5</v>
      </c>
      <c r="D54" s="50">
        <v>15.5</v>
      </c>
      <c r="E54" s="107">
        <v>43.2</v>
      </c>
      <c r="F54" s="50">
        <v>-4.9000000000000004</v>
      </c>
      <c r="G54" s="50">
        <v>16.7</v>
      </c>
      <c r="H54" s="51">
        <v>8</v>
      </c>
      <c r="I54" s="8"/>
    </row>
    <row r="55" spans="1:27">
      <c r="A55" s="31" t="s">
        <v>69</v>
      </c>
      <c r="B55" s="50">
        <v>42.6</v>
      </c>
      <c r="C55" s="50">
        <v>-12.6</v>
      </c>
      <c r="D55" s="50">
        <v>14</v>
      </c>
      <c r="E55" s="107">
        <v>41.2</v>
      </c>
      <c r="F55" s="50">
        <v>-5.8</v>
      </c>
      <c r="G55" s="50">
        <v>14.6</v>
      </c>
      <c r="H55" s="51">
        <v>29</v>
      </c>
      <c r="I55" s="8"/>
    </row>
    <row r="56" spans="1:27">
      <c r="A56" s="31" t="s">
        <v>70</v>
      </c>
      <c r="B56" s="50">
        <v>39</v>
      </c>
      <c r="C56" s="50">
        <v>-19</v>
      </c>
      <c r="D56" s="50">
        <v>12.2</v>
      </c>
      <c r="E56" s="107">
        <v>39.4</v>
      </c>
      <c r="F56" s="50">
        <v>-9.4</v>
      </c>
      <c r="G56" s="50">
        <v>13.3</v>
      </c>
      <c r="H56" s="51">
        <v>96</v>
      </c>
      <c r="I56" s="8"/>
    </row>
    <row r="57" spans="1:27">
      <c r="A57" s="31" t="s">
        <v>71</v>
      </c>
      <c r="B57" s="50">
        <v>39.700000000000003</v>
      </c>
      <c r="C57" s="50">
        <v>10</v>
      </c>
      <c r="D57" s="50">
        <v>21.5</v>
      </c>
      <c r="E57" s="107">
        <v>34.4</v>
      </c>
      <c r="F57" s="50">
        <v>13.7</v>
      </c>
      <c r="G57" s="50">
        <v>21.9</v>
      </c>
      <c r="H57" s="51">
        <v>0</v>
      </c>
      <c r="I57" s="8"/>
    </row>
    <row r="58" spans="1:27">
      <c r="A58" s="31" t="s">
        <v>72</v>
      </c>
      <c r="B58" s="50">
        <v>39</v>
      </c>
      <c r="C58" s="50">
        <v>9.4</v>
      </c>
      <c r="D58" s="50">
        <v>21.1</v>
      </c>
      <c r="E58" s="107">
        <v>31.7</v>
      </c>
      <c r="F58" s="50">
        <v>13.1</v>
      </c>
      <c r="G58" s="50">
        <v>21.4</v>
      </c>
      <c r="H58" s="51">
        <v>0</v>
      </c>
      <c r="I58" s="8"/>
    </row>
    <row r="59" spans="1:27">
      <c r="A59" s="31" t="s">
        <v>73</v>
      </c>
      <c r="B59" s="50" t="s">
        <v>42</v>
      </c>
      <c r="C59" s="50" t="s">
        <v>42</v>
      </c>
      <c r="D59" s="50" t="s">
        <v>42</v>
      </c>
      <c r="E59" s="108">
        <v>36.4</v>
      </c>
      <c r="F59" s="50">
        <v>7.9</v>
      </c>
      <c r="G59" s="50">
        <v>19.100000000000001</v>
      </c>
      <c r="H59" s="51">
        <v>0</v>
      </c>
      <c r="I59" s="8"/>
    </row>
    <row r="60" spans="1:27" ht="13.5" thickBot="1">
      <c r="A60" s="32" t="s">
        <v>74</v>
      </c>
      <c r="B60" s="53">
        <v>41.8</v>
      </c>
      <c r="C60" s="53">
        <v>0.4</v>
      </c>
      <c r="D60" s="53">
        <v>18.899999999999999</v>
      </c>
      <c r="E60" s="109">
        <v>34.9</v>
      </c>
      <c r="F60" s="53">
        <v>6.1</v>
      </c>
      <c r="G60" s="53">
        <v>19.5</v>
      </c>
      <c r="H60" s="54">
        <v>0</v>
      </c>
      <c r="I60" s="8"/>
    </row>
    <row r="61" spans="1:27" ht="15.75" customHeight="1">
      <c r="A61" s="157" t="s">
        <v>20</v>
      </c>
      <c r="B61" s="157"/>
      <c r="C61" s="157"/>
      <c r="D61" s="157"/>
      <c r="E61" s="157"/>
      <c r="F61" s="157"/>
      <c r="G61" s="157"/>
      <c r="I61" s="8"/>
    </row>
    <row r="62" spans="1:27">
      <c r="A62" s="63" t="s">
        <v>77</v>
      </c>
      <c r="I62" s="8"/>
    </row>
    <row r="63" spans="1:27">
      <c r="A63" s="63" t="s">
        <v>128</v>
      </c>
      <c r="D63" s="15"/>
      <c r="E63" s="15"/>
      <c r="F63" s="15"/>
      <c r="G63" s="15"/>
      <c r="H63" s="15"/>
      <c r="I63" s="8"/>
    </row>
    <row r="64" spans="1:27">
      <c r="A64" s="9" t="s">
        <v>129</v>
      </c>
      <c r="I64" s="8"/>
    </row>
  </sheetData>
  <mergeCells count="13">
    <mergeCell ref="A61:G61"/>
    <mergeCell ref="B5:D5"/>
    <mergeCell ref="A1:H1"/>
    <mergeCell ref="A3:H3"/>
    <mergeCell ref="E5:H5"/>
    <mergeCell ref="B6:B8"/>
    <mergeCell ref="C6:C8"/>
    <mergeCell ref="E6:E8"/>
    <mergeCell ref="D6:D8"/>
    <mergeCell ref="F6:F8"/>
    <mergeCell ref="G6:G8"/>
    <mergeCell ref="H6:H8"/>
    <mergeCell ref="A5:A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83"/>
  <sheetViews>
    <sheetView showGridLines="0" view="pageBreakPreview" topLeftCell="A43" zoomScale="75" zoomScaleNormal="75" zoomScaleSheetLayoutView="75" workbookViewId="0">
      <selection activeCell="A3" sqref="A3:N3"/>
    </sheetView>
  </sheetViews>
  <sheetFormatPr baseColWidth="10" defaultColWidth="11.28515625" defaultRowHeight="12.75"/>
  <cols>
    <col min="1" max="1" width="27.85546875" style="16" customWidth="1"/>
    <col min="2" max="26" width="11.28515625" style="16"/>
    <col min="27" max="27" width="10.42578125" style="16" customWidth="1"/>
    <col min="28" max="28" width="11.5703125" style="16" customWidth="1"/>
    <col min="29" max="16384" width="11.28515625" style="16"/>
  </cols>
  <sheetData>
    <row r="1" spans="1:30" ht="18" customHeight="1">
      <c r="A1" s="161" t="s">
        <v>21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61"/>
    </row>
    <row r="2" spans="1:30" ht="12.75" customHeight="1">
      <c r="A2" s="161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1"/>
      <c r="W2" s="161"/>
      <c r="X2" s="161"/>
      <c r="Y2" s="161"/>
      <c r="Z2" s="161"/>
    </row>
    <row r="3" spans="1:30" ht="27" customHeight="1">
      <c r="A3" s="177" t="s">
        <v>79</v>
      </c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7"/>
      <c r="W3" s="177"/>
      <c r="X3" s="177"/>
      <c r="Y3" s="177"/>
      <c r="Z3" s="177"/>
    </row>
    <row r="4" spans="1:30" ht="13.5" thickBot="1">
      <c r="A4" s="65"/>
      <c r="B4" s="65"/>
      <c r="C4" s="65"/>
      <c r="D4" s="65"/>
      <c r="E4" s="65"/>
      <c r="F4" s="65"/>
      <c r="G4" s="65"/>
      <c r="H4" s="65"/>
      <c r="I4" s="65"/>
      <c r="J4" s="66"/>
      <c r="K4" s="66"/>
      <c r="L4" s="66"/>
      <c r="M4" s="66"/>
      <c r="N4" s="66"/>
      <c r="O4" s="67"/>
    </row>
    <row r="5" spans="1:30" ht="30" customHeight="1">
      <c r="A5" s="68"/>
      <c r="B5" s="178" t="s">
        <v>80</v>
      </c>
      <c r="C5" s="171" t="s">
        <v>81</v>
      </c>
      <c r="D5" s="175"/>
      <c r="E5" s="171">
        <v>2007</v>
      </c>
      <c r="F5" s="181"/>
      <c r="G5" s="171">
        <v>2008</v>
      </c>
      <c r="H5" s="175"/>
      <c r="I5" s="171">
        <v>2009</v>
      </c>
      <c r="J5" s="172"/>
      <c r="K5" s="171">
        <v>2010</v>
      </c>
      <c r="L5" s="172"/>
      <c r="M5" s="171">
        <v>2011</v>
      </c>
      <c r="N5" s="172"/>
      <c r="O5" s="184">
        <v>2012</v>
      </c>
      <c r="P5" s="185"/>
      <c r="Q5" s="171">
        <v>2013</v>
      </c>
      <c r="R5" s="172"/>
      <c r="S5" s="171">
        <v>2014</v>
      </c>
      <c r="T5" s="172"/>
      <c r="U5" s="171">
        <v>2015</v>
      </c>
      <c r="V5" s="175">
        <f t="shared" ref="V5:W7" si="0">T5</f>
        <v>0</v>
      </c>
      <c r="W5" s="171">
        <v>2016</v>
      </c>
      <c r="X5" s="172">
        <f t="shared" ref="X5:Y7" si="1">V5</f>
        <v>0</v>
      </c>
      <c r="Y5" s="171">
        <v>2017</v>
      </c>
      <c r="Z5" s="172">
        <f t="shared" ref="Z5:AA7" si="2">X5</f>
        <v>0</v>
      </c>
      <c r="AA5" s="171">
        <v>2018</v>
      </c>
      <c r="AB5" s="172">
        <f t="shared" ref="AB5:AB7" si="3">Z5</f>
        <v>0</v>
      </c>
      <c r="AC5" s="171">
        <v>2019</v>
      </c>
      <c r="AD5" s="172">
        <f t="shared" ref="AD5:AD7" si="4">AB5</f>
        <v>0</v>
      </c>
    </row>
    <row r="6" spans="1:30" ht="30" customHeight="1">
      <c r="A6" s="69" t="s">
        <v>13</v>
      </c>
      <c r="B6" s="179"/>
      <c r="C6" s="173" t="s">
        <v>82</v>
      </c>
      <c r="D6" s="176"/>
      <c r="E6" s="182"/>
      <c r="F6" s="183"/>
      <c r="G6" s="173"/>
      <c r="H6" s="176"/>
      <c r="I6" s="173"/>
      <c r="J6" s="174"/>
      <c r="K6" s="173"/>
      <c r="L6" s="174"/>
      <c r="M6" s="173"/>
      <c r="N6" s="174"/>
      <c r="O6" s="186"/>
      <c r="P6" s="187"/>
      <c r="Q6" s="173"/>
      <c r="R6" s="174"/>
      <c r="S6" s="173"/>
      <c r="T6" s="174"/>
      <c r="U6" s="173">
        <f t="shared" ref="U6:U7" si="5">S6</f>
        <v>0</v>
      </c>
      <c r="V6" s="176">
        <f t="shared" si="0"/>
        <v>0</v>
      </c>
      <c r="W6" s="173">
        <f t="shared" si="0"/>
        <v>0</v>
      </c>
      <c r="X6" s="174">
        <f t="shared" si="1"/>
        <v>0</v>
      </c>
      <c r="Y6" s="173">
        <f t="shared" si="1"/>
        <v>0</v>
      </c>
      <c r="Z6" s="174">
        <f t="shared" si="2"/>
        <v>0</v>
      </c>
      <c r="AA6" s="173">
        <f t="shared" si="2"/>
        <v>0</v>
      </c>
      <c r="AB6" s="174">
        <f t="shared" si="3"/>
        <v>0</v>
      </c>
      <c r="AC6" s="173">
        <f t="shared" ref="AC6:AC7" si="6">AA6</f>
        <v>0</v>
      </c>
      <c r="AD6" s="174">
        <f t="shared" si="4"/>
        <v>0</v>
      </c>
    </row>
    <row r="7" spans="1:30" ht="30" customHeight="1" thickBot="1">
      <c r="A7" s="70"/>
      <c r="B7" s="180"/>
      <c r="C7" s="71" t="s">
        <v>83</v>
      </c>
      <c r="D7" s="72" t="s">
        <v>84</v>
      </c>
      <c r="E7" s="71" t="s">
        <v>83</v>
      </c>
      <c r="F7" s="72" t="s">
        <v>85</v>
      </c>
      <c r="G7" s="71" t="s">
        <v>83</v>
      </c>
      <c r="H7" s="72" t="s">
        <v>85</v>
      </c>
      <c r="I7" s="71" t="s">
        <v>83</v>
      </c>
      <c r="J7" s="73" t="s">
        <v>85</v>
      </c>
      <c r="K7" s="71" t="s">
        <v>83</v>
      </c>
      <c r="L7" s="73" t="s">
        <v>85</v>
      </c>
      <c r="M7" s="71" t="s">
        <v>83</v>
      </c>
      <c r="N7" s="73" t="s">
        <v>85</v>
      </c>
      <c r="O7" s="74" t="str">
        <f>$M$7</f>
        <v>Mm</v>
      </c>
      <c r="P7" s="73" t="s">
        <v>85</v>
      </c>
      <c r="Q7" s="71" t="s">
        <v>83</v>
      </c>
      <c r="R7" s="73" t="s">
        <v>85</v>
      </c>
      <c r="S7" s="71" t="s">
        <v>83</v>
      </c>
      <c r="T7" s="73" t="s">
        <v>85</v>
      </c>
      <c r="U7" s="71" t="str">
        <f t="shared" si="5"/>
        <v>Mm</v>
      </c>
      <c r="V7" s="72" t="str">
        <f t="shared" si="0"/>
        <v>mill.m3</v>
      </c>
      <c r="W7" s="71" t="str">
        <f t="shared" si="0"/>
        <v>Mm</v>
      </c>
      <c r="X7" s="73" t="str">
        <f t="shared" si="1"/>
        <v>mill.m3</v>
      </c>
      <c r="Y7" s="71" t="str">
        <f t="shared" si="1"/>
        <v>Mm</v>
      </c>
      <c r="Z7" s="73" t="str">
        <f t="shared" si="2"/>
        <v>mill.m3</v>
      </c>
      <c r="AA7" s="71" t="str">
        <f t="shared" si="2"/>
        <v>Mm</v>
      </c>
      <c r="AB7" s="73" t="str">
        <f t="shared" si="3"/>
        <v>mill.m3</v>
      </c>
      <c r="AC7" s="71" t="str">
        <f t="shared" si="6"/>
        <v>Mm</v>
      </c>
      <c r="AD7" s="73" t="str">
        <f t="shared" si="4"/>
        <v>mill.m3</v>
      </c>
    </row>
    <row r="8" spans="1:30">
      <c r="A8" s="75"/>
      <c r="B8" s="20"/>
      <c r="C8" s="20"/>
      <c r="D8" s="20"/>
      <c r="E8" s="20"/>
      <c r="F8" s="20"/>
      <c r="G8" s="20"/>
      <c r="H8" s="20"/>
      <c r="I8" s="20"/>
      <c r="J8" s="21"/>
      <c r="K8" s="20"/>
      <c r="L8" s="21"/>
      <c r="M8" s="20"/>
      <c r="N8" s="21"/>
      <c r="O8" s="21"/>
      <c r="P8" s="21"/>
      <c r="Q8" s="20"/>
      <c r="R8" s="21"/>
      <c r="S8" s="20"/>
      <c r="T8" s="21"/>
      <c r="U8" s="20"/>
      <c r="V8" s="20"/>
      <c r="W8" s="20"/>
      <c r="X8" s="21"/>
      <c r="Y8" s="20"/>
      <c r="Z8" s="21"/>
      <c r="AA8" s="20"/>
      <c r="AB8" s="21"/>
      <c r="AC8" s="20"/>
      <c r="AD8" s="21"/>
    </row>
    <row r="9" spans="1:30">
      <c r="A9" s="76" t="s">
        <v>86</v>
      </c>
      <c r="B9" s="23">
        <v>53913</v>
      </c>
      <c r="C9" s="23">
        <v>1323</v>
      </c>
      <c r="D9" s="23">
        <v>71333</v>
      </c>
      <c r="E9" s="77">
        <v>1088</v>
      </c>
      <c r="F9" s="23">
        <v>58657.343999999997</v>
      </c>
      <c r="G9" s="77">
        <v>1460</v>
      </c>
      <c r="H9" s="24">
        <v>78712.98</v>
      </c>
      <c r="I9" s="77">
        <v>1434.1</v>
      </c>
      <c r="J9" s="24">
        <v>77309</v>
      </c>
      <c r="K9" s="77">
        <v>1548.8</v>
      </c>
      <c r="L9" s="24">
        <v>83503</v>
      </c>
      <c r="M9" s="77">
        <v>1087.5999999999999</v>
      </c>
      <c r="N9" s="24">
        <v>58642</v>
      </c>
      <c r="O9" s="24">
        <v>1181.5</v>
      </c>
      <c r="P9" s="24">
        <v>63698</v>
      </c>
      <c r="Q9" s="77">
        <v>1737.4</v>
      </c>
      <c r="R9" s="24">
        <v>93672</v>
      </c>
      <c r="S9" s="77">
        <v>1574.1</v>
      </c>
      <c r="T9" s="24">
        <v>84857</v>
      </c>
      <c r="U9" s="77">
        <v>1211.0999999999999</v>
      </c>
      <c r="V9" s="23">
        <v>65286.200000000004</v>
      </c>
      <c r="W9" s="77">
        <v>1531.5000000000002</v>
      </c>
      <c r="X9" s="24">
        <v>82568.700000000012</v>
      </c>
      <c r="Y9" s="77">
        <v>1147.7000000000003</v>
      </c>
      <c r="Z9" s="24">
        <v>61881.5</v>
      </c>
      <c r="AA9" s="77">
        <v>1569.8999999999999</v>
      </c>
      <c r="AB9" s="24">
        <v>84597.900000000009</v>
      </c>
      <c r="AC9" s="77">
        <v>1555.5</v>
      </c>
      <c r="AD9" s="24">
        <v>83833.600000000006</v>
      </c>
    </row>
    <row r="10" spans="1:30">
      <c r="A10" s="76" t="s">
        <v>87</v>
      </c>
      <c r="B10" s="23">
        <v>78972</v>
      </c>
      <c r="C10" s="23">
        <v>589</v>
      </c>
      <c r="D10" s="23">
        <v>46503</v>
      </c>
      <c r="E10" s="77">
        <v>546</v>
      </c>
      <c r="F10" s="23">
        <v>43118.712</v>
      </c>
      <c r="G10" s="77">
        <v>624</v>
      </c>
      <c r="H10" s="24">
        <v>49278.527999999998</v>
      </c>
      <c r="I10" s="77">
        <v>531.4</v>
      </c>
      <c r="J10" s="24">
        <v>41977</v>
      </c>
      <c r="K10" s="77">
        <v>719.6</v>
      </c>
      <c r="L10" s="24">
        <v>56822</v>
      </c>
      <c r="M10" s="77">
        <v>505.8</v>
      </c>
      <c r="N10" s="24">
        <v>39944</v>
      </c>
      <c r="O10" s="24">
        <v>455</v>
      </c>
      <c r="P10" s="24">
        <v>35939</v>
      </c>
      <c r="Q10" s="77">
        <v>696.5</v>
      </c>
      <c r="R10" s="24">
        <v>55021</v>
      </c>
      <c r="S10" s="77">
        <v>659.3</v>
      </c>
      <c r="T10" s="24">
        <v>52060</v>
      </c>
      <c r="U10" s="77">
        <v>482.49999999999994</v>
      </c>
      <c r="V10" s="23">
        <v>38091.4</v>
      </c>
      <c r="W10" s="77">
        <v>653.59999999999991</v>
      </c>
      <c r="X10" s="24">
        <v>51599.9</v>
      </c>
      <c r="Y10" s="77">
        <v>407.2</v>
      </c>
      <c r="Z10" s="24">
        <v>32150.299999999996</v>
      </c>
      <c r="AA10" s="77">
        <v>724.9</v>
      </c>
      <c r="AB10" s="24">
        <v>57176.9</v>
      </c>
      <c r="AC10" s="77">
        <v>580.6</v>
      </c>
      <c r="AD10" s="24">
        <v>45786.5</v>
      </c>
    </row>
    <row r="11" spans="1:30">
      <c r="A11" s="76" t="s">
        <v>88</v>
      </c>
      <c r="B11" s="23">
        <v>55769</v>
      </c>
      <c r="C11" s="23">
        <v>602</v>
      </c>
      <c r="D11" s="23">
        <v>33708</v>
      </c>
      <c r="E11" s="77">
        <v>520</v>
      </c>
      <c r="F11" s="23">
        <v>28999.88</v>
      </c>
      <c r="G11" s="77">
        <v>605</v>
      </c>
      <c r="H11" s="24">
        <v>33740.245000000003</v>
      </c>
      <c r="I11" s="77">
        <v>507.5</v>
      </c>
      <c r="J11" s="24">
        <v>28406</v>
      </c>
      <c r="K11" s="77">
        <v>817.7</v>
      </c>
      <c r="L11" s="24">
        <v>45771</v>
      </c>
      <c r="M11" s="77">
        <v>553.9</v>
      </c>
      <c r="N11" s="24">
        <v>31017</v>
      </c>
      <c r="O11" s="24">
        <v>458.2</v>
      </c>
      <c r="P11" s="24">
        <v>25651</v>
      </c>
      <c r="Q11" s="77">
        <v>656.5</v>
      </c>
      <c r="R11" s="24">
        <v>36759</v>
      </c>
      <c r="S11" s="77">
        <v>693.99999999999989</v>
      </c>
      <c r="T11" s="24">
        <v>38858</v>
      </c>
      <c r="U11" s="77">
        <v>396.8</v>
      </c>
      <c r="V11" s="23">
        <v>22202.3</v>
      </c>
      <c r="W11" s="77">
        <v>688.8</v>
      </c>
      <c r="X11" s="24">
        <v>38558.199999999997</v>
      </c>
      <c r="Y11" s="77">
        <v>391.8</v>
      </c>
      <c r="Z11" s="24">
        <v>21924.600000000002</v>
      </c>
      <c r="AA11" s="77">
        <v>776.80000000000018</v>
      </c>
      <c r="AB11" s="24">
        <v>43326.600000000006</v>
      </c>
      <c r="AC11" s="77">
        <v>478.5</v>
      </c>
      <c r="AD11" s="24">
        <v>26684.3</v>
      </c>
    </row>
    <row r="12" spans="1:30">
      <c r="A12" s="76" t="s">
        <v>89</v>
      </c>
      <c r="B12" s="23">
        <v>59873</v>
      </c>
      <c r="C12" s="23">
        <v>525</v>
      </c>
      <c r="D12" s="23">
        <v>31422</v>
      </c>
      <c r="E12" s="77">
        <v>474</v>
      </c>
      <c r="F12" s="23">
        <v>28379.802</v>
      </c>
      <c r="G12" s="77">
        <v>541</v>
      </c>
      <c r="H12" s="24">
        <v>32391.293000000001</v>
      </c>
      <c r="I12" s="77">
        <v>519</v>
      </c>
      <c r="J12" s="24">
        <v>31066</v>
      </c>
      <c r="K12" s="77">
        <v>880.6</v>
      </c>
      <c r="L12" s="24">
        <v>52714</v>
      </c>
      <c r="M12" s="77">
        <v>481</v>
      </c>
      <c r="N12" s="24">
        <v>28800</v>
      </c>
      <c r="O12" s="24">
        <v>466.5</v>
      </c>
      <c r="P12" s="24">
        <v>27939</v>
      </c>
      <c r="Q12" s="77">
        <v>600.4</v>
      </c>
      <c r="R12" s="24">
        <v>35952</v>
      </c>
      <c r="S12" s="77">
        <v>563.80000000000007</v>
      </c>
      <c r="T12" s="24">
        <v>33758</v>
      </c>
      <c r="U12" s="77">
        <v>345.8</v>
      </c>
      <c r="V12" s="23">
        <v>20698.399999999998</v>
      </c>
      <c r="W12" s="77">
        <v>575.59999999999991</v>
      </c>
      <c r="X12" s="24">
        <v>34467.299999999996</v>
      </c>
      <c r="Y12" s="77">
        <v>330.90000000000003</v>
      </c>
      <c r="Z12" s="24">
        <v>19820.5</v>
      </c>
      <c r="AA12" s="77">
        <v>661.3</v>
      </c>
      <c r="AB12" s="24">
        <v>39716.600000000006</v>
      </c>
      <c r="AC12" s="77">
        <v>373.4</v>
      </c>
      <c r="AD12" s="24">
        <v>22447.5</v>
      </c>
    </row>
    <row r="13" spans="1:30">
      <c r="A13" s="76" t="s">
        <v>90</v>
      </c>
      <c r="B13" s="23">
        <v>63085</v>
      </c>
      <c r="C13" s="23">
        <v>583</v>
      </c>
      <c r="D13" s="23">
        <v>36777</v>
      </c>
      <c r="E13" s="77">
        <v>485</v>
      </c>
      <c r="F13" s="23">
        <v>30596.224999999999</v>
      </c>
      <c r="G13" s="77">
        <v>637</v>
      </c>
      <c r="H13" s="24">
        <v>40185.144999999997</v>
      </c>
      <c r="I13" s="77">
        <v>714.7</v>
      </c>
      <c r="J13" s="24">
        <v>45092</v>
      </c>
      <c r="K13" s="77">
        <v>1095.2</v>
      </c>
      <c r="L13" s="24">
        <v>69091</v>
      </c>
      <c r="M13" s="77">
        <v>521.1</v>
      </c>
      <c r="N13" s="24">
        <v>32878</v>
      </c>
      <c r="O13" s="24">
        <v>569.70000000000005</v>
      </c>
      <c r="P13" s="24">
        <v>35949</v>
      </c>
      <c r="Q13" s="77">
        <v>677.5</v>
      </c>
      <c r="R13" s="24">
        <v>42734</v>
      </c>
      <c r="S13" s="77">
        <v>621.6</v>
      </c>
      <c r="T13" s="24">
        <v>39202</v>
      </c>
      <c r="U13" s="77">
        <v>367.3</v>
      </c>
      <c r="V13" s="23">
        <v>23169.600000000002</v>
      </c>
      <c r="W13" s="77">
        <v>625.20000000000005</v>
      </c>
      <c r="X13" s="24">
        <v>39426.400000000001</v>
      </c>
      <c r="Y13" s="77">
        <v>386.90000000000003</v>
      </c>
      <c r="Z13" s="24">
        <v>24410.400000000001</v>
      </c>
      <c r="AA13" s="77">
        <v>769.3</v>
      </c>
      <c r="AB13" s="24">
        <v>48639.5</v>
      </c>
      <c r="AC13" s="77">
        <v>431.1</v>
      </c>
      <c r="AD13" s="24">
        <v>27262.7</v>
      </c>
    </row>
    <row r="14" spans="1:30">
      <c r="A14" s="76" t="s">
        <v>91</v>
      </c>
      <c r="B14" s="23">
        <v>18391</v>
      </c>
      <c r="C14" s="23">
        <v>540</v>
      </c>
      <c r="D14" s="23">
        <v>9928</v>
      </c>
      <c r="E14" s="77">
        <v>460</v>
      </c>
      <c r="F14" s="23">
        <v>8459.86</v>
      </c>
      <c r="G14" s="77">
        <v>600</v>
      </c>
      <c r="H14" s="24">
        <v>11034.6</v>
      </c>
      <c r="I14" s="77">
        <v>660.5</v>
      </c>
      <c r="J14" s="24">
        <v>12147</v>
      </c>
      <c r="K14" s="77">
        <v>995.4</v>
      </c>
      <c r="L14" s="24">
        <v>18305</v>
      </c>
      <c r="M14" s="77">
        <v>538.5</v>
      </c>
      <c r="N14" s="24">
        <v>9905</v>
      </c>
      <c r="O14" s="24">
        <v>520</v>
      </c>
      <c r="P14" s="24">
        <v>9564</v>
      </c>
      <c r="Q14" s="77">
        <v>472.7</v>
      </c>
      <c r="R14" s="24">
        <v>8695</v>
      </c>
      <c r="S14" s="77">
        <v>442.8</v>
      </c>
      <c r="T14" s="24">
        <v>8144</v>
      </c>
      <c r="U14" s="77">
        <v>406.90000000000009</v>
      </c>
      <c r="V14" s="23">
        <v>7481.3</v>
      </c>
      <c r="W14" s="77">
        <v>534.6</v>
      </c>
      <c r="X14" s="24">
        <v>9833.7000000000007</v>
      </c>
      <c r="Y14" s="77">
        <v>349.3</v>
      </c>
      <c r="Z14" s="24">
        <v>6422.5</v>
      </c>
      <c r="AA14" s="77">
        <v>699.9</v>
      </c>
      <c r="AB14" s="24">
        <v>12819.4</v>
      </c>
      <c r="AC14" s="77">
        <v>329</v>
      </c>
      <c r="AD14" s="24">
        <v>6023.7</v>
      </c>
    </row>
    <row r="15" spans="1:30">
      <c r="A15" s="76" t="s">
        <v>92</v>
      </c>
      <c r="B15" s="23">
        <v>18631</v>
      </c>
      <c r="C15" s="23">
        <v>370</v>
      </c>
      <c r="D15" s="23">
        <v>6889</v>
      </c>
      <c r="E15" s="77">
        <v>411</v>
      </c>
      <c r="F15" s="23">
        <v>7657.3410000000003</v>
      </c>
      <c r="G15" s="77">
        <v>446</v>
      </c>
      <c r="H15" s="24">
        <v>8309.4259999999995</v>
      </c>
      <c r="I15" s="77">
        <v>472.1</v>
      </c>
      <c r="J15" s="24">
        <v>8796</v>
      </c>
      <c r="K15" s="77">
        <v>516.6</v>
      </c>
      <c r="L15" s="24">
        <v>9627</v>
      </c>
      <c r="M15" s="77">
        <v>337.2</v>
      </c>
      <c r="N15" s="24">
        <v>6285</v>
      </c>
      <c r="O15" s="24">
        <v>394.5</v>
      </c>
      <c r="P15" s="24">
        <v>7348</v>
      </c>
      <c r="Q15" s="77">
        <v>363.4</v>
      </c>
      <c r="R15" s="24">
        <v>6765</v>
      </c>
      <c r="S15" s="77">
        <v>276.5</v>
      </c>
      <c r="T15" s="24">
        <v>5150</v>
      </c>
      <c r="U15" s="77">
        <v>372.5</v>
      </c>
      <c r="V15" s="23">
        <v>6937.7</v>
      </c>
      <c r="W15" s="77">
        <v>418.3</v>
      </c>
      <c r="X15" s="24">
        <v>7789.5999999999995</v>
      </c>
      <c r="Y15" s="77">
        <v>242.70000000000002</v>
      </c>
      <c r="Z15" s="24">
        <v>4522.2</v>
      </c>
      <c r="AA15" s="77">
        <v>474.19999999999993</v>
      </c>
      <c r="AB15" s="24">
        <v>8788.9000000000015</v>
      </c>
      <c r="AC15" s="77">
        <v>467.2</v>
      </c>
      <c r="AD15" s="24">
        <v>8659.5</v>
      </c>
    </row>
    <row r="16" spans="1:30">
      <c r="A16" s="76" t="s">
        <v>93</v>
      </c>
      <c r="B16" s="23">
        <v>42904</v>
      </c>
      <c r="C16" s="23">
        <v>504</v>
      </c>
      <c r="D16" s="23">
        <v>21631</v>
      </c>
      <c r="E16" s="77">
        <v>595</v>
      </c>
      <c r="F16" s="23">
        <v>25527.88</v>
      </c>
      <c r="G16" s="77">
        <v>649</v>
      </c>
      <c r="H16" s="24">
        <v>27844.696</v>
      </c>
      <c r="I16" s="77">
        <v>526.4</v>
      </c>
      <c r="J16" s="24">
        <v>22585</v>
      </c>
      <c r="K16" s="77">
        <v>631.5</v>
      </c>
      <c r="L16" s="24">
        <v>27087</v>
      </c>
      <c r="M16" s="77">
        <v>491</v>
      </c>
      <c r="N16" s="24">
        <v>21059</v>
      </c>
      <c r="O16" s="24">
        <v>445</v>
      </c>
      <c r="P16" s="24">
        <v>19092</v>
      </c>
      <c r="Q16" s="77">
        <v>507.1</v>
      </c>
      <c r="R16" s="24">
        <v>21757</v>
      </c>
      <c r="S16" s="77">
        <v>424.80000000000007</v>
      </c>
      <c r="T16" s="24">
        <v>18224</v>
      </c>
      <c r="U16" s="77">
        <v>495.20000000000005</v>
      </c>
      <c r="V16" s="23">
        <v>21246.7</v>
      </c>
      <c r="W16" s="77">
        <v>507.7</v>
      </c>
      <c r="X16" s="24">
        <v>21779.1</v>
      </c>
      <c r="Y16" s="77">
        <v>360.7</v>
      </c>
      <c r="Z16" s="24">
        <v>15485.599999999999</v>
      </c>
      <c r="AA16" s="77">
        <v>669.90000000000009</v>
      </c>
      <c r="AB16" s="24">
        <v>28821.000000000004</v>
      </c>
      <c r="AC16" s="77">
        <v>479.2</v>
      </c>
      <c r="AD16" s="24">
        <v>20617.599999999999</v>
      </c>
    </row>
    <row r="17" spans="1:30">
      <c r="A17" s="76" t="s">
        <v>94</v>
      </c>
      <c r="B17" s="23">
        <v>86139</v>
      </c>
      <c r="C17" s="23">
        <v>589</v>
      </c>
      <c r="D17" s="23">
        <v>50735</v>
      </c>
      <c r="E17" s="77">
        <v>531</v>
      </c>
      <c r="F17" s="23">
        <v>45739.809000000001</v>
      </c>
      <c r="G17" s="77">
        <v>735</v>
      </c>
      <c r="H17" s="24">
        <v>63312.165000000001</v>
      </c>
      <c r="I17" s="77">
        <v>577.79999999999995</v>
      </c>
      <c r="J17" s="24">
        <v>49757</v>
      </c>
      <c r="K17" s="77">
        <v>613.4</v>
      </c>
      <c r="L17" s="24">
        <v>52814</v>
      </c>
      <c r="M17" s="77">
        <v>499.2</v>
      </c>
      <c r="N17" s="24">
        <v>42981</v>
      </c>
      <c r="O17" s="24">
        <v>551.90000000000009</v>
      </c>
      <c r="P17" s="24">
        <v>47510</v>
      </c>
      <c r="Q17" s="77">
        <v>773.3</v>
      </c>
      <c r="R17" s="24">
        <v>66577</v>
      </c>
      <c r="S17" s="77">
        <v>720.5</v>
      </c>
      <c r="T17" s="24">
        <v>62028</v>
      </c>
      <c r="U17" s="77">
        <v>585.5</v>
      </c>
      <c r="V17" s="23">
        <v>50407.999999999993</v>
      </c>
      <c r="W17" s="77">
        <v>624.9</v>
      </c>
      <c r="X17" s="24">
        <v>53812.299999999996</v>
      </c>
      <c r="Y17" s="77">
        <v>525.6</v>
      </c>
      <c r="Z17" s="24">
        <v>45248</v>
      </c>
      <c r="AA17" s="77">
        <v>830</v>
      </c>
      <c r="AB17" s="24">
        <v>71083.900000000009</v>
      </c>
      <c r="AC17" s="77">
        <v>618.1</v>
      </c>
      <c r="AD17" s="24">
        <v>52947.8</v>
      </c>
    </row>
    <row r="18" spans="1:30">
      <c r="A18" s="76" t="s">
        <v>95</v>
      </c>
      <c r="B18" s="23">
        <v>16493</v>
      </c>
      <c r="C18" s="23">
        <v>698</v>
      </c>
      <c r="D18" s="23">
        <v>11514</v>
      </c>
      <c r="E18" s="77">
        <v>521</v>
      </c>
      <c r="F18" s="23">
        <v>8592.8529999999992</v>
      </c>
      <c r="G18" s="77">
        <v>814</v>
      </c>
      <c r="H18" s="24">
        <v>13425.302</v>
      </c>
      <c r="I18" s="77">
        <v>584.6</v>
      </c>
      <c r="J18" s="24">
        <v>9643</v>
      </c>
      <c r="K18" s="77">
        <v>851</v>
      </c>
      <c r="L18" s="24">
        <v>14034</v>
      </c>
      <c r="M18" s="77">
        <v>875.2</v>
      </c>
      <c r="N18" s="24">
        <v>14437</v>
      </c>
      <c r="O18" s="24">
        <v>553.29999999999995</v>
      </c>
      <c r="P18" s="24">
        <v>9127</v>
      </c>
      <c r="Q18" s="77">
        <v>757</v>
      </c>
      <c r="R18" s="24">
        <v>12488</v>
      </c>
      <c r="S18" s="77">
        <v>837.6</v>
      </c>
      <c r="T18" s="24">
        <v>13816</v>
      </c>
      <c r="U18" s="77">
        <v>544.89999999999986</v>
      </c>
      <c r="V18" s="23">
        <v>8990.0999999999985</v>
      </c>
      <c r="W18" s="77">
        <v>643.19999999999993</v>
      </c>
      <c r="X18" s="24">
        <v>10607</v>
      </c>
      <c r="Y18" s="77">
        <v>521.5</v>
      </c>
      <c r="Z18" s="24">
        <v>8598.1999999999989</v>
      </c>
      <c r="AA18" s="77">
        <v>1097.2000000000003</v>
      </c>
      <c r="AB18" s="24">
        <v>18033.2</v>
      </c>
      <c r="AC18" s="77">
        <v>560.5</v>
      </c>
      <c r="AD18" s="24">
        <v>9212.4</v>
      </c>
    </row>
    <row r="19" spans="1:30">
      <c r="A19" s="76"/>
      <c r="B19" s="23"/>
      <c r="C19" s="23"/>
      <c r="D19" s="23"/>
      <c r="E19" s="23"/>
      <c r="F19" s="23"/>
      <c r="G19" s="23"/>
      <c r="H19" s="24"/>
      <c r="I19" s="23"/>
      <c r="J19" s="24"/>
      <c r="K19" s="23"/>
      <c r="L19" s="24"/>
      <c r="M19" s="23"/>
      <c r="N19" s="24"/>
      <c r="O19" s="24"/>
      <c r="P19" s="24"/>
      <c r="Q19" s="23"/>
      <c r="R19" s="24"/>
      <c r="S19" s="23"/>
      <c r="T19" s="24"/>
      <c r="U19" s="23"/>
      <c r="V19" s="23"/>
      <c r="W19" s="23"/>
      <c r="X19" s="24"/>
      <c r="Y19" s="23"/>
      <c r="Z19" s="24"/>
      <c r="AA19" s="23"/>
      <c r="AB19" s="24"/>
      <c r="AC19" s="23"/>
      <c r="AD19" s="24"/>
    </row>
    <row r="20" spans="1:30" s="81" customFormat="1" ht="13.5" thickBot="1">
      <c r="A20" s="78" t="s">
        <v>96</v>
      </c>
      <c r="B20" s="79">
        <v>494170</v>
      </c>
      <c r="C20" s="79">
        <v>648</v>
      </c>
      <c r="D20" s="79">
        <v>320442</v>
      </c>
      <c r="E20" s="79">
        <v>578</v>
      </c>
      <c r="F20" s="79">
        <v>285630.26</v>
      </c>
      <c r="G20" s="79">
        <v>725</v>
      </c>
      <c r="H20" s="80">
        <v>358273.25</v>
      </c>
      <c r="I20" s="79">
        <v>661</v>
      </c>
      <c r="J20" s="80">
        <v>326778</v>
      </c>
      <c r="K20" s="79">
        <v>869.37735162034232</v>
      </c>
      <c r="L20" s="80">
        <v>429768</v>
      </c>
      <c r="M20" s="79">
        <v>578.44398592062146</v>
      </c>
      <c r="N20" s="80">
        <v>285948</v>
      </c>
      <c r="O20" s="80">
        <v>570.08738924626778</v>
      </c>
      <c r="P20" s="80">
        <v>281817</v>
      </c>
      <c r="Q20" s="79">
        <v>769.55132095319016</v>
      </c>
      <c r="R20" s="80">
        <v>380420</v>
      </c>
      <c r="S20" s="79">
        <v>720.34834324553947</v>
      </c>
      <c r="T20" s="80">
        <v>356097</v>
      </c>
      <c r="U20" s="79">
        <v>535.08051138892256</v>
      </c>
      <c r="V20" s="79">
        <v>264511.7</v>
      </c>
      <c r="W20" s="79">
        <v>709</v>
      </c>
      <c r="X20" s="80">
        <v>350442.19999999995</v>
      </c>
      <c r="Y20" s="79">
        <v>486</v>
      </c>
      <c r="Z20" s="80">
        <v>240463.79999999996</v>
      </c>
      <c r="AA20" s="79">
        <v>835.46526682040701</v>
      </c>
      <c r="AB20" s="80">
        <v>413003.9</v>
      </c>
      <c r="AC20" s="79">
        <v>613.29999999999995</v>
      </c>
      <c r="AD20" s="80">
        <v>303475.40000000002</v>
      </c>
    </row>
    <row r="21" spans="1:30">
      <c r="A21" s="153" t="s">
        <v>20</v>
      </c>
      <c r="B21" s="153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153"/>
      <c r="N21" s="82"/>
      <c r="O21" s="67"/>
    </row>
    <row r="22" spans="1:30">
      <c r="A22" s="60"/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7"/>
      <c r="O22" s="67"/>
    </row>
    <row r="23" spans="1:30">
      <c r="A23" s="60"/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7"/>
      <c r="O23" s="67"/>
    </row>
    <row r="24" spans="1:30">
      <c r="A24" s="60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7"/>
      <c r="O24" s="67"/>
    </row>
    <row r="25" spans="1:30">
      <c r="A25" s="157"/>
      <c r="B25" s="157"/>
      <c r="C25" s="157"/>
      <c r="D25" s="157"/>
      <c r="E25" s="157"/>
      <c r="F25" s="157"/>
      <c r="G25" s="157"/>
      <c r="H25" s="83"/>
      <c r="I25" s="83"/>
      <c r="M25" s="84"/>
      <c r="N25" s="84"/>
      <c r="O25" s="84"/>
    </row>
    <row r="26" spans="1:30">
      <c r="A26" s="83"/>
      <c r="B26" s="85"/>
      <c r="C26" s="83"/>
      <c r="D26" s="86"/>
      <c r="E26" s="86"/>
      <c r="F26" s="86"/>
      <c r="G26" s="86"/>
      <c r="H26" s="86"/>
      <c r="I26" s="86"/>
      <c r="J26" s="86"/>
      <c r="M26"/>
    </row>
    <row r="27" spans="1:30">
      <c r="A27" s="83"/>
      <c r="B27" s="85"/>
      <c r="C27" s="83"/>
      <c r="D27" s="83"/>
      <c r="E27" s="83"/>
      <c r="F27" s="83"/>
      <c r="G27" s="83"/>
      <c r="H27" s="83"/>
      <c r="I27" s="83"/>
      <c r="J27" s="83"/>
      <c r="M27"/>
    </row>
    <row r="28" spans="1:30">
      <c r="A28" s="83"/>
      <c r="B28" s="83"/>
      <c r="C28" s="83"/>
      <c r="D28" s="83"/>
      <c r="E28" s="83"/>
      <c r="F28" s="83"/>
      <c r="G28" s="83"/>
      <c r="H28" s="83"/>
      <c r="I28" s="83"/>
      <c r="M28"/>
    </row>
    <row r="29" spans="1:30">
      <c r="A29" s="83"/>
      <c r="B29" s="83"/>
      <c r="C29" s="83"/>
      <c r="D29" s="83"/>
      <c r="E29" s="83"/>
      <c r="F29" s="83"/>
      <c r="G29" s="83"/>
      <c r="H29" s="83"/>
      <c r="I29" s="83"/>
      <c r="M29"/>
    </row>
    <row r="30" spans="1:30">
      <c r="D30" s="83"/>
      <c r="E30" s="83"/>
      <c r="F30" s="83"/>
      <c r="G30" s="83"/>
      <c r="H30" s="83"/>
      <c r="I30" s="83"/>
      <c r="M30"/>
    </row>
    <row r="31" spans="1:30">
      <c r="D31" s="83"/>
      <c r="E31" s="83"/>
      <c r="F31" s="83"/>
      <c r="G31" s="83"/>
      <c r="H31" s="83"/>
      <c r="I31" s="83"/>
      <c r="M31"/>
    </row>
    <row r="32" spans="1:30">
      <c r="D32" s="83"/>
      <c r="E32" s="83"/>
      <c r="F32" s="83"/>
      <c r="G32" s="83"/>
      <c r="H32" s="83"/>
      <c r="I32" s="83"/>
      <c r="M32"/>
    </row>
    <row r="33" spans="4:13">
      <c r="D33" s="83"/>
      <c r="E33" s="83"/>
      <c r="F33" s="83"/>
      <c r="G33" s="83"/>
      <c r="H33" s="83"/>
      <c r="I33" s="83"/>
      <c r="M33"/>
    </row>
    <row r="34" spans="4:13">
      <c r="D34" s="83"/>
      <c r="E34" s="83"/>
      <c r="F34" s="83"/>
      <c r="G34" s="83"/>
      <c r="H34" s="83"/>
      <c r="I34" s="83"/>
    </row>
    <row r="35" spans="4:13">
      <c r="D35" s="83"/>
      <c r="E35" s="83"/>
      <c r="F35" s="83"/>
      <c r="G35" s="83"/>
      <c r="H35" s="83"/>
      <c r="I35" s="83"/>
    </row>
    <row r="36" spans="4:13">
      <c r="D36" s="83"/>
      <c r="E36" s="83"/>
      <c r="F36" s="83"/>
      <c r="G36" s="83"/>
      <c r="H36" s="83"/>
      <c r="I36" s="83"/>
    </row>
    <row r="37" spans="4:13">
      <c r="D37" s="83"/>
      <c r="E37" s="83"/>
      <c r="F37" s="83"/>
      <c r="G37" s="83"/>
      <c r="H37" s="83"/>
      <c r="I37" s="83"/>
    </row>
    <row r="38" spans="4:13">
      <c r="D38" s="83"/>
      <c r="E38" s="83"/>
      <c r="F38" s="83"/>
      <c r="G38" s="83"/>
      <c r="H38" s="83"/>
      <c r="I38" s="83"/>
    </row>
    <row r="39" spans="4:13">
      <c r="D39" s="83"/>
      <c r="E39" s="83"/>
      <c r="F39" s="83"/>
      <c r="G39" s="83"/>
      <c r="H39" s="83"/>
      <c r="I39" s="83"/>
    </row>
    <row r="40" spans="4:13">
      <c r="D40" s="8"/>
      <c r="E40" s="83"/>
      <c r="F40" s="83"/>
      <c r="G40" s="83"/>
      <c r="H40" s="83"/>
      <c r="I40" s="83"/>
    </row>
    <row r="41" spans="4:13" s="67" customFormat="1"/>
    <row r="42" spans="4:13">
      <c r="D42" s="8"/>
      <c r="E42" s="83"/>
      <c r="F42" s="83"/>
      <c r="G42" s="83"/>
      <c r="H42" s="83"/>
      <c r="I42" s="83"/>
    </row>
    <row r="43" spans="4:13">
      <c r="D43" s="8"/>
      <c r="E43" s="83"/>
      <c r="F43" s="83"/>
      <c r="G43" s="83"/>
      <c r="H43" s="83"/>
      <c r="I43" s="83"/>
    </row>
    <row r="44" spans="4:13">
      <c r="D44" s="8"/>
      <c r="E44" s="83"/>
      <c r="F44" s="83"/>
      <c r="G44" s="83"/>
      <c r="H44" s="83"/>
      <c r="I44" s="83"/>
    </row>
    <row r="45" spans="4:13">
      <c r="D45" s="8"/>
      <c r="E45" s="83"/>
      <c r="F45" s="83"/>
      <c r="G45" s="83"/>
      <c r="H45" s="83"/>
      <c r="I45" s="83"/>
    </row>
    <row r="46" spans="4:13">
      <c r="D46" s="8"/>
      <c r="E46" s="83"/>
      <c r="F46" s="83"/>
      <c r="G46" s="83"/>
      <c r="H46" s="83"/>
      <c r="I46" s="83"/>
    </row>
    <row r="47" spans="4:13">
      <c r="D47" s="8"/>
      <c r="E47" s="83"/>
      <c r="F47" s="83"/>
      <c r="G47" s="83"/>
      <c r="H47" s="83"/>
      <c r="I47" s="83"/>
    </row>
    <row r="48" spans="4:13">
      <c r="D48" s="8"/>
      <c r="E48" s="83"/>
      <c r="F48" s="83"/>
      <c r="G48" s="83"/>
      <c r="H48" s="83"/>
      <c r="I48" s="83"/>
    </row>
    <row r="50" spans="2:13">
      <c r="D50" s="8"/>
      <c r="E50" s="83"/>
      <c r="F50" s="83"/>
      <c r="G50" s="83"/>
      <c r="H50" s="83"/>
      <c r="I50" s="83"/>
    </row>
    <row r="51" spans="2:13">
      <c r="D51" s="8"/>
      <c r="E51" s="83"/>
      <c r="F51" s="83"/>
      <c r="G51" s="83"/>
      <c r="H51" s="83"/>
      <c r="I51" s="83"/>
    </row>
    <row r="52" spans="2:13">
      <c r="B52" s="87"/>
      <c r="C52" s="87" t="s">
        <v>97</v>
      </c>
      <c r="D52" s="87"/>
      <c r="E52" s="87"/>
      <c r="F52" s="87"/>
      <c r="G52" s="87"/>
      <c r="H52" s="87"/>
      <c r="I52" s="87"/>
      <c r="J52" s="87"/>
      <c r="K52" s="87"/>
      <c r="L52" s="87"/>
      <c r="M52" s="87"/>
    </row>
    <row r="53" spans="2:13">
      <c r="D53" s="8"/>
      <c r="E53" s="83"/>
      <c r="F53" s="83"/>
      <c r="G53" s="83"/>
      <c r="H53" s="83"/>
      <c r="I53" s="83"/>
    </row>
    <row r="54" spans="2:13">
      <c r="D54" s="8"/>
      <c r="E54" s="83"/>
      <c r="F54" s="83"/>
      <c r="G54" s="83"/>
      <c r="H54" s="83"/>
      <c r="I54" s="83"/>
    </row>
    <row r="55" spans="2:13">
      <c r="D55" s="8"/>
    </row>
    <row r="56" spans="2:13">
      <c r="D56" s="8"/>
    </row>
    <row r="57" spans="2:13" s="67" customFormat="1"/>
    <row r="58" spans="2:13">
      <c r="D58" s="8"/>
    </row>
    <row r="59" spans="2:13">
      <c r="D59" s="8"/>
    </row>
    <row r="83" spans="1:13">
      <c r="A83" s="87" t="s">
        <v>98</v>
      </c>
      <c r="B83" s="87"/>
      <c r="C83" s="87" t="s">
        <v>97</v>
      </c>
      <c r="D83" s="87"/>
      <c r="E83" s="87"/>
      <c r="F83" s="87"/>
      <c r="G83" s="87"/>
      <c r="H83" s="87"/>
      <c r="I83" s="87"/>
      <c r="J83" s="87"/>
      <c r="K83" s="87"/>
      <c r="L83" s="87"/>
      <c r="M83" s="87"/>
    </row>
  </sheetData>
  <mergeCells count="20">
    <mergeCell ref="A1:Z2"/>
    <mergeCell ref="A3:Z3"/>
    <mergeCell ref="B5:B7"/>
    <mergeCell ref="C5:D5"/>
    <mergeCell ref="E5:F6"/>
    <mergeCell ref="G5:H6"/>
    <mergeCell ref="I5:J6"/>
    <mergeCell ref="K5:L6"/>
    <mergeCell ref="M5:N6"/>
    <mergeCell ref="O5:P6"/>
    <mergeCell ref="C6:D6"/>
    <mergeCell ref="A21:M21"/>
    <mergeCell ref="A25:G25"/>
    <mergeCell ref="Q5:R6"/>
    <mergeCell ref="S5:T6"/>
    <mergeCell ref="AC5:AD6"/>
    <mergeCell ref="U5:V6"/>
    <mergeCell ref="W5:X6"/>
    <mergeCell ref="Y5:Z6"/>
    <mergeCell ref="AA5:AB6"/>
  </mergeCells>
  <printOptions horizontalCentered="1"/>
  <pageMargins left="0.39370078740157483" right="0.19685039370078741" top="0.59055118110236227" bottom="0.98425196850393704" header="0" footer="0"/>
  <pageSetup paperSize="9" scale="3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S83"/>
  <sheetViews>
    <sheetView showGridLines="0" view="pageBreakPreview" zoomScale="75" zoomScaleNormal="75" zoomScaleSheetLayoutView="75" workbookViewId="0">
      <selection activeCell="A3" sqref="A3:N3"/>
    </sheetView>
  </sheetViews>
  <sheetFormatPr baseColWidth="10" defaultColWidth="23.5703125" defaultRowHeight="12.75"/>
  <cols>
    <col min="1" max="1" width="23.5703125" style="88"/>
    <col min="2" max="12" width="19" style="88" customWidth="1"/>
    <col min="13" max="13" width="10" style="88" customWidth="1"/>
    <col min="14" max="16384" width="23.5703125" style="88"/>
  </cols>
  <sheetData>
    <row r="1" spans="1:19" ht="18">
      <c r="A1" s="161" t="s">
        <v>21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</row>
    <row r="2" spans="1:19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</row>
    <row r="3" spans="1:19" ht="21.75" customHeight="1">
      <c r="A3" s="177" t="s">
        <v>124</v>
      </c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83"/>
    </row>
    <row r="4" spans="1:19" ht="13.5" thickBot="1">
      <c r="A4" s="89"/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83"/>
    </row>
    <row r="5" spans="1:19" ht="28.5" customHeight="1">
      <c r="A5" s="175" t="s">
        <v>99</v>
      </c>
      <c r="B5" s="189" t="s">
        <v>86</v>
      </c>
      <c r="C5" s="189" t="s">
        <v>87</v>
      </c>
      <c r="D5" s="189" t="s">
        <v>100</v>
      </c>
      <c r="E5" s="189" t="s">
        <v>101</v>
      </c>
      <c r="F5" s="178" t="s">
        <v>102</v>
      </c>
      <c r="G5" s="189" t="s">
        <v>103</v>
      </c>
      <c r="H5" s="189" t="s">
        <v>104</v>
      </c>
      <c r="I5" s="189" t="s">
        <v>105</v>
      </c>
      <c r="J5" s="189" t="s">
        <v>106</v>
      </c>
      <c r="K5" s="91" t="s">
        <v>107</v>
      </c>
      <c r="L5" s="92" t="s">
        <v>96</v>
      </c>
      <c r="M5" s="83"/>
    </row>
    <row r="6" spans="1:19" ht="18.75" customHeight="1" thickBot="1">
      <c r="A6" s="192"/>
      <c r="B6" s="190"/>
      <c r="C6" s="190"/>
      <c r="D6" s="190"/>
      <c r="E6" s="190"/>
      <c r="F6" s="180"/>
      <c r="G6" s="190"/>
      <c r="H6" s="190"/>
      <c r="I6" s="190"/>
      <c r="J6" s="190"/>
      <c r="K6" s="93" t="s">
        <v>108</v>
      </c>
      <c r="L6" s="94" t="s">
        <v>109</v>
      </c>
      <c r="M6" s="83"/>
    </row>
    <row r="7" spans="1:19" s="121" customFormat="1" ht="31.5" customHeight="1">
      <c r="A7" s="112" t="s">
        <v>110</v>
      </c>
      <c r="B7" s="123">
        <v>215</v>
      </c>
      <c r="C7" s="123">
        <v>44</v>
      </c>
      <c r="D7" s="123">
        <v>27.4</v>
      </c>
      <c r="E7" s="123">
        <v>29.1</v>
      </c>
      <c r="F7" s="123">
        <v>42.4</v>
      </c>
      <c r="G7" s="123">
        <v>21.4</v>
      </c>
      <c r="H7" s="123">
        <v>7.9</v>
      </c>
      <c r="I7" s="123">
        <v>10</v>
      </c>
      <c r="J7" s="123">
        <v>62.9</v>
      </c>
      <c r="K7" s="123">
        <v>13.7</v>
      </c>
      <c r="L7" s="124">
        <v>55.7</v>
      </c>
      <c r="M7" s="118"/>
      <c r="N7" s="119"/>
      <c r="O7" s="120"/>
      <c r="P7" s="120"/>
      <c r="Q7" s="120"/>
      <c r="R7" s="120"/>
      <c r="S7" s="120"/>
    </row>
    <row r="8" spans="1:19" s="121" customFormat="1">
      <c r="A8" s="110" t="s">
        <v>111</v>
      </c>
      <c r="B8" s="125">
        <v>59</v>
      </c>
      <c r="C8" s="125">
        <v>15.1</v>
      </c>
      <c r="D8" s="125">
        <v>5.7</v>
      </c>
      <c r="E8" s="125">
        <v>6.8</v>
      </c>
      <c r="F8" s="125">
        <v>7.6</v>
      </c>
      <c r="G8" s="125">
        <v>9.5</v>
      </c>
      <c r="H8" s="125">
        <v>3.7</v>
      </c>
      <c r="I8" s="125">
        <v>2.4</v>
      </c>
      <c r="J8" s="125">
        <v>16.8</v>
      </c>
      <c r="K8" s="125">
        <v>3.4</v>
      </c>
      <c r="L8" s="126">
        <v>15</v>
      </c>
      <c r="M8" s="118"/>
      <c r="N8" s="119"/>
      <c r="O8" s="120"/>
      <c r="P8" s="120"/>
      <c r="Q8" s="120"/>
      <c r="R8" s="120"/>
      <c r="S8" s="120"/>
    </row>
    <row r="9" spans="1:19" s="121" customFormat="1">
      <c r="A9" s="110" t="s">
        <v>112</v>
      </c>
      <c r="B9" s="125">
        <v>71.8</v>
      </c>
      <c r="C9" s="125">
        <v>20.8</v>
      </c>
      <c r="D9" s="125">
        <v>20.7</v>
      </c>
      <c r="E9" s="125">
        <v>18.899999999999999</v>
      </c>
      <c r="F9" s="125">
        <v>19.7</v>
      </c>
      <c r="G9" s="125">
        <v>18.899999999999999</v>
      </c>
      <c r="H9" s="125">
        <v>19.3</v>
      </c>
      <c r="I9" s="125">
        <v>27.9</v>
      </c>
      <c r="J9" s="125">
        <v>13.9</v>
      </c>
      <c r="K9" s="125">
        <v>4</v>
      </c>
      <c r="L9" s="126">
        <v>24.6</v>
      </c>
      <c r="M9" s="118"/>
      <c r="N9" s="119"/>
      <c r="O9" s="120"/>
      <c r="P9" s="120"/>
      <c r="Q9" s="120"/>
      <c r="R9" s="120"/>
      <c r="S9" s="120"/>
    </row>
    <row r="10" spans="1:19" s="121" customFormat="1">
      <c r="A10" s="110" t="s">
        <v>113</v>
      </c>
      <c r="B10" s="125">
        <v>141.69999999999999</v>
      </c>
      <c r="C10" s="125">
        <v>75.3</v>
      </c>
      <c r="D10" s="125">
        <v>98.5</v>
      </c>
      <c r="E10" s="125">
        <v>86.8</v>
      </c>
      <c r="F10" s="125">
        <v>88.4</v>
      </c>
      <c r="G10" s="125">
        <v>63.8</v>
      </c>
      <c r="H10" s="125">
        <v>129.69999999999999</v>
      </c>
      <c r="I10" s="125">
        <v>130.69999999999999</v>
      </c>
      <c r="J10" s="125">
        <v>73.3</v>
      </c>
      <c r="K10" s="125">
        <v>60.6</v>
      </c>
      <c r="L10" s="126">
        <v>93.7</v>
      </c>
      <c r="M10" s="118"/>
      <c r="N10" s="119"/>
      <c r="O10" s="120"/>
      <c r="P10" s="120"/>
      <c r="Q10" s="120"/>
      <c r="R10" s="120"/>
      <c r="S10" s="120"/>
    </row>
    <row r="11" spans="1:19" s="121" customFormat="1">
      <c r="A11" s="110" t="s">
        <v>114</v>
      </c>
      <c r="B11" s="125">
        <v>57.4</v>
      </c>
      <c r="C11" s="125">
        <v>12.9</v>
      </c>
      <c r="D11" s="125">
        <v>6.6</v>
      </c>
      <c r="E11" s="125">
        <v>6.3</v>
      </c>
      <c r="F11" s="125">
        <v>1.7</v>
      </c>
      <c r="G11" s="125">
        <v>1</v>
      </c>
      <c r="H11" s="125">
        <v>6.4</v>
      </c>
      <c r="I11" s="125">
        <v>16</v>
      </c>
      <c r="J11" s="125">
        <v>53.9</v>
      </c>
      <c r="K11" s="125">
        <v>65.7</v>
      </c>
      <c r="L11" s="127">
        <v>23.3</v>
      </c>
      <c r="M11" s="118"/>
      <c r="N11" s="119"/>
      <c r="O11" s="120"/>
      <c r="P11" s="120"/>
      <c r="Q11" s="120"/>
      <c r="R11" s="120"/>
      <c r="S11" s="120"/>
    </row>
    <row r="12" spans="1:19" s="121" customFormat="1">
      <c r="A12" s="110" t="s">
        <v>115</v>
      </c>
      <c r="B12" s="125">
        <v>63.1</v>
      </c>
      <c r="C12" s="125">
        <v>26</v>
      </c>
      <c r="D12" s="125">
        <v>2.6</v>
      </c>
      <c r="E12" s="125">
        <v>0.1</v>
      </c>
      <c r="F12" s="125">
        <v>0.5</v>
      </c>
      <c r="G12" s="125">
        <v>1.4</v>
      </c>
      <c r="H12" s="125">
        <v>2.6</v>
      </c>
      <c r="I12" s="125">
        <v>2.5</v>
      </c>
      <c r="J12" s="125">
        <v>23.1</v>
      </c>
      <c r="K12" s="125">
        <v>21.1</v>
      </c>
      <c r="L12" s="127">
        <v>16.399999999999999</v>
      </c>
      <c r="M12" s="118"/>
      <c r="N12" s="119"/>
      <c r="O12" s="120"/>
      <c r="P12" s="120"/>
      <c r="Q12" s="120"/>
      <c r="R12" s="120"/>
      <c r="S12" s="120"/>
    </row>
    <row r="13" spans="1:19" s="121" customFormat="1">
      <c r="A13" s="110" t="s">
        <v>116</v>
      </c>
      <c r="B13" s="125">
        <v>42</v>
      </c>
      <c r="C13" s="125">
        <v>31.8</v>
      </c>
      <c r="D13" s="125">
        <v>8.3000000000000007</v>
      </c>
      <c r="E13" s="125">
        <v>2.2000000000000002</v>
      </c>
      <c r="F13" s="125">
        <v>0.5</v>
      </c>
      <c r="G13" s="125">
        <v>0.1</v>
      </c>
      <c r="H13" s="125">
        <v>2.2999999999999998</v>
      </c>
      <c r="I13" s="125">
        <v>14.2</v>
      </c>
      <c r="J13" s="125">
        <v>45.2</v>
      </c>
      <c r="K13" s="125">
        <v>50.3</v>
      </c>
      <c r="L13" s="127">
        <v>21.8</v>
      </c>
      <c r="M13" s="118"/>
      <c r="N13" s="119"/>
      <c r="O13" s="120"/>
      <c r="P13" s="120"/>
      <c r="Q13" s="120"/>
      <c r="R13" s="120"/>
      <c r="S13" s="120"/>
    </row>
    <row r="14" spans="1:19" s="121" customFormat="1">
      <c r="A14" s="110" t="s">
        <v>117</v>
      </c>
      <c r="B14" s="125">
        <v>39</v>
      </c>
      <c r="C14" s="125">
        <v>21.3</v>
      </c>
      <c r="D14" s="125">
        <v>18.7</v>
      </c>
      <c r="E14" s="125">
        <v>7</v>
      </c>
      <c r="F14" s="125">
        <v>5.6</v>
      </c>
      <c r="G14" s="125">
        <v>1.2</v>
      </c>
      <c r="H14" s="125">
        <v>21.2</v>
      </c>
      <c r="I14" s="125">
        <v>34.1</v>
      </c>
      <c r="J14" s="125">
        <v>38.1</v>
      </c>
      <c r="K14" s="125">
        <v>28.5</v>
      </c>
      <c r="L14" s="127">
        <v>22.7</v>
      </c>
      <c r="M14" s="118"/>
      <c r="N14" s="119"/>
      <c r="O14" s="120"/>
      <c r="P14" s="120"/>
      <c r="Q14" s="120"/>
      <c r="R14" s="120"/>
      <c r="S14" s="120"/>
    </row>
    <row r="15" spans="1:19" s="121" customFormat="1">
      <c r="A15" s="110" t="s">
        <v>118</v>
      </c>
      <c r="B15" s="125">
        <v>57.9</v>
      </c>
      <c r="C15" s="125">
        <v>34.799999999999997</v>
      </c>
      <c r="D15" s="125">
        <v>41.5</v>
      </c>
      <c r="E15" s="125">
        <v>29.6</v>
      </c>
      <c r="F15" s="125">
        <v>46</v>
      </c>
      <c r="G15" s="125">
        <v>72.2</v>
      </c>
      <c r="H15" s="125">
        <v>155.1</v>
      </c>
      <c r="I15" s="125">
        <v>95</v>
      </c>
      <c r="J15" s="125">
        <v>33.5</v>
      </c>
      <c r="K15" s="125">
        <v>62.3</v>
      </c>
      <c r="L15" s="127">
        <v>50.6</v>
      </c>
      <c r="M15" s="118"/>
      <c r="N15" s="119"/>
      <c r="O15" s="120"/>
      <c r="P15" s="120"/>
      <c r="Q15" s="120"/>
      <c r="R15" s="120"/>
      <c r="S15" s="120"/>
    </row>
    <row r="16" spans="1:19" s="121" customFormat="1">
      <c r="A16" s="110" t="s">
        <v>119</v>
      </c>
      <c r="B16" s="125">
        <v>170</v>
      </c>
      <c r="C16" s="125">
        <v>69.099999999999994</v>
      </c>
      <c r="D16" s="125">
        <v>42.1</v>
      </c>
      <c r="E16" s="125">
        <v>25.7</v>
      </c>
      <c r="F16" s="125">
        <v>20.5</v>
      </c>
      <c r="G16" s="125">
        <v>19.399999999999999</v>
      </c>
      <c r="H16" s="125">
        <v>29.2</v>
      </c>
      <c r="I16" s="125">
        <v>35.6</v>
      </c>
      <c r="J16" s="125">
        <v>75.900000000000006</v>
      </c>
      <c r="K16" s="125">
        <v>120.5</v>
      </c>
      <c r="L16" s="127">
        <v>62.1</v>
      </c>
      <c r="M16" s="118"/>
      <c r="N16" s="119"/>
      <c r="O16" s="120"/>
      <c r="P16" s="120"/>
      <c r="Q16" s="120"/>
      <c r="R16" s="120"/>
      <c r="S16" s="120"/>
    </row>
    <row r="17" spans="1:19" s="121" customFormat="1">
      <c r="A17" s="110" t="s">
        <v>120</v>
      </c>
      <c r="B17" s="125">
        <v>396.8</v>
      </c>
      <c r="C17" s="125">
        <v>115</v>
      </c>
      <c r="D17" s="125">
        <v>88.2</v>
      </c>
      <c r="E17" s="125">
        <v>73.5</v>
      </c>
      <c r="F17" s="125">
        <v>93.2</v>
      </c>
      <c r="G17" s="125">
        <v>59</v>
      </c>
      <c r="H17" s="125">
        <v>32.299999999999997</v>
      </c>
      <c r="I17" s="125">
        <v>36.5</v>
      </c>
      <c r="J17" s="125">
        <v>109.3</v>
      </c>
      <c r="K17" s="125">
        <v>42</v>
      </c>
      <c r="L17" s="127">
        <v>119.1</v>
      </c>
      <c r="M17" s="118"/>
      <c r="N17" s="119"/>
      <c r="O17" s="120"/>
      <c r="P17" s="120"/>
      <c r="Q17" s="120"/>
      <c r="R17" s="120"/>
      <c r="S17" s="120"/>
    </row>
    <row r="18" spans="1:19" s="121" customFormat="1">
      <c r="A18" s="110" t="s">
        <v>121</v>
      </c>
      <c r="B18" s="125">
        <v>241.8</v>
      </c>
      <c r="C18" s="125">
        <v>114.5</v>
      </c>
      <c r="D18" s="125">
        <v>118.2</v>
      </c>
      <c r="E18" s="125">
        <v>87.4</v>
      </c>
      <c r="F18" s="125">
        <v>105</v>
      </c>
      <c r="G18" s="125">
        <v>61.1</v>
      </c>
      <c r="H18" s="125">
        <v>57.5</v>
      </c>
      <c r="I18" s="125">
        <v>74.3</v>
      </c>
      <c r="J18" s="125">
        <v>72.2</v>
      </c>
      <c r="K18" s="125">
        <v>88.4</v>
      </c>
      <c r="L18" s="127">
        <v>108.3</v>
      </c>
      <c r="M18" s="118"/>
      <c r="N18" s="122"/>
      <c r="O18" s="122"/>
      <c r="P18" s="120"/>
      <c r="Q18" s="120"/>
      <c r="R18" s="120"/>
      <c r="S18" s="120"/>
    </row>
    <row r="19" spans="1:19">
      <c r="A19" s="113"/>
      <c r="B19" s="98"/>
      <c r="C19" s="111"/>
      <c r="D19" s="111"/>
      <c r="E19" s="111"/>
      <c r="F19" s="98"/>
      <c r="G19" s="111"/>
      <c r="H19" s="111"/>
      <c r="I19" s="111"/>
      <c r="J19" s="98"/>
      <c r="K19" s="111"/>
      <c r="L19" s="99"/>
      <c r="M19" s="100"/>
      <c r="N19" s="97"/>
      <c r="O19" s="97"/>
    </row>
    <row r="20" spans="1:19" s="101" customFormat="1" ht="13.5" thickBot="1">
      <c r="A20" s="114" t="s">
        <v>122</v>
      </c>
      <c r="B20" s="115">
        <f t="shared" ref="B20:K20" si="0">SUM(B7:B18)</f>
        <v>1555.5</v>
      </c>
      <c r="C20" s="116">
        <f t="shared" si="0"/>
        <v>580.6</v>
      </c>
      <c r="D20" s="116">
        <f t="shared" si="0"/>
        <v>478.5</v>
      </c>
      <c r="E20" s="116">
        <f t="shared" si="0"/>
        <v>373.4</v>
      </c>
      <c r="F20" s="116">
        <f t="shared" si="0"/>
        <v>431.1</v>
      </c>
      <c r="G20" s="116">
        <f t="shared" si="0"/>
        <v>329</v>
      </c>
      <c r="H20" s="116">
        <f t="shared" si="0"/>
        <v>467.2</v>
      </c>
      <c r="I20" s="116">
        <f t="shared" si="0"/>
        <v>479.2</v>
      </c>
      <c r="J20" s="116">
        <f t="shared" si="0"/>
        <v>618.1</v>
      </c>
      <c r="K20" s="116">
        <f t="shared" si="0"/>
        <v>560.5</v>
      </c>
      <c r="L20" s="117">
        <f>SUM(L7:L18)</f>
        <v>613.30000000000007</v>
      </c>
      <c r="M20" s="95"/>
      <c r="N20" s="97"/>
      <c r="O20" s="97"/>
      <c r="P20" s="88"/>
      <c r="Q20" s="88"/>
      <c r="R20" s="88"/>
      <c r="S20" s="88"/>
    </row>
    <row r="21" spans="1:19" ht="20.25" customHeight="1">
      <c r="A21" s="153" t="s">
        <v>20</v>
      </c>
      <c r="B21" s="153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87"/>
      <c r="N21" s="97"/>
      <c r="O21" s="97"/>
    </row>
    <row r="22" spans="1:19">
      <c r="A22" s="97"/>
      <c r="B22" s="97"/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6"/>
      <c r="N22" s="97"/>
      <c r="O22" s="97"/>
    </row>
    <row r="23" spans="1:19" ht="15" customHeight="1">
      <c r="A23" s="97"/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102"/>
      <c r="N23" s="97"/>
      <c r="O23" s="97"/>
    </row>
    <row r="24" spans="1:19">
      <c r="A24" s="97"/>
      <c r="B24" s="97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103"/>
      <c r="Q24" s="97"/>
    </row>
    <row r="25" spans="1:19">
      <c r="A25" s="97"/>
      <c r="B25" s="97"/>
      <c r="C25" s="97"/>
      <c r="D25" s="97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</row>
    <row r="26" spans="1:19">
      <c r="A26" s="97"/>
      <c r="B26" s="97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</row>
    <row r="27" spans="1:19">
      <c r="A27" s="97"/>
      <c r="B27" s="97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</row>
    <row r="28" spans="1:19">
      <c r="A28" s="97"/>
      <c r="B28" s="97"/>
      <c r="C28" s="97"/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</row>
    <row r="29" spans="1:19">
      <c r="A29" s="97"/>
      <c r="B29" s="97"/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</row>
    <row r="30" spans="1:19">
      <c r="A30" s="97"/>
      <c r="B30" s="97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</row>
    <row r="31" spans="1:19">
      <c r="A31" s="97"/>
      <c r="B31" s="97"/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</row>
    <row r="32" spans="1:19">
      <c r="A32" s="97"/>
      <c r="B32" s="97"/>
      <c r="C32" s="97"/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</row>
    <row r="33" spans="1:17">
      <c r="A33" s="97"/>
      <c r="B33" s="97"/>
      <c r="C33" s="97"/>
      <c r="D33" s="97"/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97"/>
      <c r="P33" s="97"/>
      <c r="Q33" s="97"/>
    </row>
    <row r="34" spans="1:17">
      <c r="A34" s="97"/>
      <c r="B34" s="97"/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</row>
    <row r="35" spans="1:17">
      <c r="A35" s="97"/>
      <c r="B35" s="97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</row>
    <row r="36" spans="1:17">
      <c r="A36" s="97"/>
      <c r="B36" s="97"/>
      <c r="C36" s="97"/>
      <c r="D36" s="97"/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97"/>
    </row>
    <row r="37" spans="1:17">
      <c r="A37" s="97"/>
      <c r="B37" s="97"/>
      <c r="C37" s="97"/>
      <c r="D37" s="97"/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97"/>
    </row>
    <row r="38" spans="1:17">
      <c r="A38" s="97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</row>
    <row r="39" spans="1:17">
      <c r="A39" s="97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</row>
    <row r="40" spans="1:17">
      <c r="A40" s="97"/>
      <c r="B40" s="97"/>
      <c r="C40" s="97"/>
      <c r="D40" s="97"/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97"/>
    </row>
    <row r="41" spans="1:17">
      <c r="A41" s="97"/>
      <c r="B41" s="97"/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</row>
    <row r="42" spans="1:17">
      <c r="A42" s="97"/>
      <c r="B42" s="97"/>
      <c r="C42" s="97"/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</row>
    <row r="43" spans="1:17">
      <c r="A43" s="97"/>
      <c r="B43" s="97"/>
      <c r="C43" s="97"/>
      <c r="D43" s="97"/>
      <c r="E43" s="97"/>
      <c r="F43" s="97"/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97"/>
    </row>
    <row r="44" spans="1:17" s="104" customFormat="1" ht="11.45" customHeight="1">
      <c r="M44" s="87"/>
      <c r="N44" s="105"/>
    </row>
    <row r="45" spans="1:17">
      <c r="A45" s="191"/>
      <c r="B45" s="191"/>
      <c r="C45" s="191"/>
      <c r="D45" s="191"/>
      <c r="E45" s="191"/>
      <c r="F45" s="191"/>
      <c r="G45" s="191"/>
      <c r="H45" s="191"/>
      <c r="I45" s="191"/>
      <c r="J45" s="191"/>
      <c r="K45" s="191"/>
      <c r="L45" s="191"/>
      <c r="M45" s="191"/>
      <c r="N45" s="191"/>
      <c r="O45" s="97"/>
      <c r="P45" s="97"/>
      <c r="Q45" s="97"/>
    </row>
    <row r="47" spans="1:17">
      <c r="A47" s="191"/>
      <c r="B47" s="191"/>
      <c r="C47" s="191"/>
      <c r="D47" s="191"/>
      <c r="E47" s="191"/>
      <c r="F47" s="191"/>
      <c r="G47" s="191"/>
      <c r="H47" s="191"/>
      <c r="I47" s="191"/>
      <c r="J47" s="191"/>
      <c r="K47" s="191"/>
      <c r="L47" s="191"/>
      <c r="M47" s="191"/>
      <c r="N47" s="191"/>
      <c r="O47" s="97"/>
      <c r="P47" s="97"/>
      <c r="Q47" s="97"/>
    </row>
    <row r="54" spans="1:12">
      <c r="A54" s="188" t="s">
        <v>123</v>
      </c>
      <c r="B54" s="188"/>
      <c r="C54" s="188"/>
      <c r="D54" s="188"/>
      <c r="E54" s="188"/>
      <c r="F54" s="188"/>
      <c r="G54" s="188"/>
      <c r="H54" s="188"/>
      <c r="I54" s="188"/>
      <c r="J54" s="188"/>
      <c r="K54" s="188"/>
      <c r="L54" s="188"/>
    </row>
    <row r="68" spans="13:14" s="104" customFormat="1" ht="11.45" customHeight="1">
      <c r="M68" s="87"/>
      <c r="N68" s="105"/>
    </row>
    <row r="83" spans="1:12">
      <c r="A83" s="188" t="s">
        <v>123</v>
      </c>
      <c r="B83" s="188"/>
      <c r="C83" s="188"/>
      <c r="D83" s="188"/>
      <c r="E83" s="188"/>
      <c r="F83" s="188"/>
      <c r="G83" s="188"/>
      <c r="H83" s="188"/>
      <c r="I83" s="188"/>
      <c r="J83" s="188"/>
      <c r="K83" s="188"/>
      <c r="L83" s="188"/>
    </row>
  </sheetData>
  <mergeCells count="17"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  <mergeCell ref="A83:L83"/>
    <mergeCell ref="I5:I6"/>
    <mergeCell ref="J5:J6"/>
    <mergeCell ref="A21:L21"/>
    <mergeCell ref="A45:N45"/>
    <mergeCell ref="A47:N47"/>
    <mergeCell ref="A54:L54"/>
  </mergeCells>
  <printOptions horizontalCentered="1"/>
  <pageMargins left="0.39370078740157483" right="0.19685039370078741" top="0.59055118110236227" bottom="0.98425196850393704" header="0" footer="0"/>
  <pageSetup paperSize="9" scale="41" orientation="portrait" r:id="rId1"/>
  <headerFooter alignWithMargins="0">
    <oddFooter>&amp;C&amp;A</oddFooter>
  </headerFooter>
  <drawing r:id="rId2"/>
  <legacyDrawing r:id="rId3"/>
  <controls>
    <control shapeId="2049" r:id="rId4" name="Control 1"/>
    <control shapeId="2050" r:id="rId5" name="Control 2"/>
    <control shapeId="2051" r:id="rId6" name="Control 3"/>
    <control shapeId="2052" r:id="rId7" name="Control 4"/>
    <control shapeId="2053" r:id="rId8" name="Control 5"/>
    <control shapeId="2054" r:id="rId9" name="Control 6"/>
    <control shapeId="2055" r:id="rId10" name="Control 7"/>
  </control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00"/>
  <sheetViews>
    <sheetView showGridLines="0" tabSelected="1" view="pageBreakPreview" zoomScale="75" zoomScaleNormal="75" zoomScaleSheetLayoutView="75" workbookViewId="0">
      <selection sqref="A1:O94"/>
    </sheetView>
  </sheetViews>
  <sheetFormatPr baseColWidth="10" defaultRowHeight="12.75"/>
  <cols>
    <col min="1" max="1" width="41.140625" style="97" customWidth="1"/>
    <col min="2" max="15" width="13.28515625" style="97" customWidth="1"/>
    <col min="16" max="16" width="4.42578125" style="97" customWidth="1"/>
    <col min="17" max="16384" width="11.42578125" style="97"/>
  </cols>
  <sheetData>
    <row r="1" spans="1:15" ht="18">
      <c r="A1" s="201" t="s">
        <v>21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  <c r="M1" s="201"/>
      <c r="N1" s="201"/>
    </row>
    <row r="2" spans="1:15">
      <c r="A2" s="128"/>
    </row>
    <row r="3" spans="1:15" ht="15" customHeight="1">
      <c r="A3" s="202" t="s">
        <v>130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202"/>
      <c r="N3" s="202"/>
    </row>
    <row r="4" spans="1:15" ht="15" customHeight="1">
      <c r="A4" s="202" t="s">
        <v>131</v>
      </c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  <c r="M4" s="202"/>
      <c r="N4" s="202"/>
    </row>
    <row r="5" spans="1:15" ht="13.5" thickBot="1">
      <c r="A5" s="129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30"/>
    </row>
    <row r="6" spans="1:15" ht="30" customHeight="1">
      <c r="A6" s="175" t="s">
        <v>13</v>
      </c>
      <c r="B6" s="147">
        <v>2014</v>
      </c>
      <c r="C6" s="148"/>
      <c r="D6" s="147">
        <v>2015</v>
      </c>
      <c r="E6" s="148"/>
      <c r="F6" s="147">
        <v>2016</v>
      </c>
      <c r="G6" s="148"/>
      <c r="H6" s="147">
        <v>2017</v>
      </c>
      <c r="I6" s="148"/>
      <c r="J6" s="147">
        <v>2018</v>
      </c>
      <c r="K6" s="148"/>
      <c r="L6" s="199">
        <v>2019</v>
      </c>
      <c r="M6" s="200"/>
      <c r="N6" s="199" t="s">
        <v>150</v>
      </c>
      <c r="O6" s="200"/>
    </row>
    <row r="7" spans="1:15" ht="12.75" customHeight="1">
      <c r="A7" s="203"/>
      <c r="B7" s="198" t="s">
        <v>132</v>
      </c>
      <c r="C7" s="195" t="s">
        <v>133</v>
      </c>
      <c r="D7" s="198" t="s">
        <v>132</v>
      </c>
      <c r="E7" s="195" t="s">
        <v>133</v>
      </c>
      <c r="F7" s="198" t="s">
        <v>132</v>
      </c>
      <c r="G7" s="195" t="s">
        <v>133</v>
      </c>
      <c r="H7" s="198" t="s">
        <v>132</v>
      </c>
      <c r="I7" s="195" t="s">
        <v>133</v>
      </c>
      <c r="J7" s="198" t="s">
        <v>132</v>
      </c>
      <c r="K7" s="195" t="s">
        <v>133</v>
      </c>
      <c r="L7" s="198" t="s">
        <v>132</v>
      </c>
      <c r="M7" s="195" t="s">
        <v>133</v>
      </c>
      <c r="N7" s="198" t="s">
        <v>132</v>
      </c>
      <c r="O7" s="195" t="s">
        <v>133</v>
      </c>
    </row>
    <row r="8" spans="1:15">
      <c r="A8" s="203"/>
      <c r="B8" s="179"/>
      <c r="C8" s="196"/>
      <c r="D8" s="179"/>
      <c r="E8" s="196"/>
      <c r="F8" s="179"/>
      <c r="G8" s="196"/>
      <c r="H8" s="179"/>
      <c r="I8" s="196"/>
      <c r="J8" s="179"/>
      <c r="K8" s="196"/>
      <c r="L8" s="179"/>
      <c r="M8" s="196"/>
      <c r="N8" s="179"/>
      <c r="O8" s="196"/>
    </row>
    <row r="9" spans="1:15" ht="13.5" thickBot="1">
      <c r="A9" s="192"/>
      <c r="B9" s="180"/>
      <c r="C9" s="197"/>
      <c r="D9" s="180"/>
      <c r="E9" s="197"/>
      <c r="F9" s="180"/>
      <c r="G9" s="197"/>
      <c r="H9" s="180"/>
      <c r="I9" s="197"/>
      <c r="J9" s="180"/>
      <c r="K9" s="197"/>
      <c r="L9" s="180"/>
      <c r="M9" s="197"/>
      <c r="N9" s="180"/>
      <c r="O9" s="197"/>
    </row>
    <row r="10" spans="1:15" ht="21.75" customHeight="1">
      <c r="A10" s="131" t="s">
        <v>134</v>
      </c>
      <c r="B10" s="132">
        <v>684</v>
      </c>
      <c r="C10" s="133">
        <v>489</v>
      </c>
      <c r="D10" s="132">
        <v>684</v>
      </c>
      <c r="E10" s="133">
        <v>390</v>
      </c>
      <c r="F10" s="132">
        <v>684</v>
      </c>
      <c r="G10" s="133">
        <v>356</v>
      </c>
      <c r="H10" s="132">
        <v>684</v>
      </c>
      <c r="I10" s="133">
        <v>356</v>
      </c>
      <c r="J10" s="132">
        <v>684</v>
      </c>
      <c r="K10" s="133">
        <v>481</v>
      </c>
      <c r="L10" s="132">
        <v>684</v>
      </c>
      <c r="M10" s="133">
        <v>584</v>
      </c>
      <c r="N10" s="132">
        <v>684</v>
      </c>
      <c r="O10" s="133">
        <v>605</v>
      </c>
    </row>
    <row r="11" spans="1:15">
      <c r="A11" s="131" t="s">
        <v>135</v>
      </c>
      <c r="B11" s="132">
        <v>3030</v>
      </c>
      <c r="C11" s="133">
        <v>1921</v>
      </c>
      <c r="D11" s="132">
        <v>3030</v>
      </c>
      <c r="E11" s="133">
        <v>1659</v>
      </c>
      <c r="F11" s="132">
        <v>3030</v>
      </c>
      <c r="G11" s="133">
        <v>1447</v>
      </c>
      <c r="H11" s="132">
        <v>3030</v>
      </c>
      <c r="I11" s="133">
        <v>1447</v>
      </c>
      <c r="J11" s="132">
        <v>3030</v>
      </c>
      <c r="K11" s="133">
        <v>1604</v>
      </c>
      <c r="L11" s="132">
        <v>3030</v>
      </c>
      <c r="M11" s="133">
        <v>2532</v>
      </c>
      <c r="N11" s="132">
        <v>3030</v>
      </c>
      <c r="O11" s="133">
        <v>2012</v>
      </c>
    </row>
    <row r="12" spans="1:15">
      <c r="A12" s="131" t="s">
        <v>136</v>
      </c>
      <c r="B12" s="132"/>
      <c r="C12" s="133"/>
      <c r="D12" s="132"/>
      <c r="E12" s="133"/>
      <c r="F12" s="132"/>
      <c r="G12" s="133"/>
      <c r="H12" s="132"/>
      <c r="I12" s="133"/>
      <c r="J12" s="132"/>
      <c r="K12" s="133"/>
      <c r="L12" s="132"/>
      <c r="M12" s="133"/>
      <c r="N12" s="132"/>
      <c r="O12" s="133"/>
    </row>
    <row r="13" spans="1:15">
      <c r="A13" s="134" t="s">
        <v>137</v>
      </c>
      <c r="B13" s="132">
        <v>79</v>
      </c>
      <c r="C13" s="133">
        <v>68</v>
      </c>
      <c r="D13" s="132">
        <v>79</v>
      </c>
      <c r="E13" s="133">
        <v>50</v>
      </c>
      <c r="F13" s="132">
        <v>73</v>
      </c>
      <c r="G13" s="133">
        <v>67</v>
      </c>
      <c r="H13" s="132">
        <v>73</v>
      </c>
      <c r="I13" s="133">
        <v>67</v>
      </c>
      <c r="J13" s="132">
        <v>73</v>
      </c>
      <c r="K13" s="133">
        <v>54</v>
      </c>
      <c r="L13" s="132">
        <v>73</v>
      </c>
      <c r="M13" s="133">
        <v>64</v>
      </c>
      <c r="N13" s="132">
        <v>73</v>
      </c>
      <c r="O13" s="133">
        <v>66</v>
      </c>
    </row>
    <row r="14" spans="1:15">
      <c r="A14" s="134" t="s">
        <v>138</v>
      </c>
      <c r="B14" s="132">
        <v>554</v>
      </c>
      <c r="C14" s="133">
        <v>339</v>
      </c>
      <c r="D14" s="132">
        <v>554</v>
      </c>
      <c r="E14" s="133">
        <v>305</v>
      </c>
      <c r="F14" s="132">
        <v>518</v>
      </c>
      <c r="G14" s="133">
        <v>334</v>
      </c>
      <c r="H14" s="132">
        <v>518</v>
      </c>
      <c r="I14" s="133">
        <v>334</v>
      </c>
      <c r="J14" s="132">
        <v>518</v>
      </c>
      <c r="K14" s="133">
        <v>316</v>
      </c>
      <c r="L14" s="132">
        <v>518</v>
      </c>
      <c r="M14" s="133">
        <v>417</v>
      </c>
      <c r="N14" s="132">
        <v>518</v>
      </c>
      <c r="O14" s="133">
        <v>364</v>
      </c>
    </row>
    <row r="15" spans="1:15">
      <c r="A15" s="131" t="s">
        <v>139</v>
      </c>
      <c r="B15" s="132">
        <v>21</v>
      </c>
      <c r="C15" s="133">
        <v>18</v>
      </c>
      <c r="D15" s="132">
        <v>21</v>
      </c>
      <c r="E15" s="133">
        <v>13</v>
      </c>
      <c r="F15" s="132">
        <v>21</v>
      </c>
      <c r="G15" s="133">
        <v>19</v>
      </c>
      <c r="H15" s="132">
        <v>21</v>
      </c>
      <c r="I15" s="133">
        <v>19</v>
      </c>
      <c r="J15" s="132">
        <v>21</v>
      </c>
      <c r="K15" s="133">
        <v>16</v>
      </c>
      <c r="L15" s="132">
        <v>21</v>
      </c>
      <c r="M15" s="133">
        <v>19</v>
      </c>
      <c r="N15" s="132">
        <v>21</v>
      </c>
      <c r="O15" s="133">
        <v>19</v>
      </c>
    </row>
    <row r="16" spans="1:15">
      <c r="A16" s="131" t="s">
        <v>140</v>
      </c>
      <c r="B16" s="132">
        <v>7507</v>
      </c>
      <c r="C16" s="133">
        <v>5657</v>
      </c>
      <c r="D16" s="132">
        <v>7507</v>
      </c>
      <c r="E16" s="133">
        <v>4464</v>
      </c>
      <c r="F16" s="132">
        <v>7507</v>
      </c>
      <c r="G16" s="133">
        <v>2441</v>
      </c>
      <c r="H16" s="132">
        <v>7507</v>
      </c>
      <c r="I16" s="133">
        <v>2441</v>
      </c>
      <c r="J16" s="132">
        <v>7507</v>
      </c>
      <c r="K16" s="133">
        <v>4094</v>
      </c>
      <c r="L16" s="132">
        <v>7507</v>
      </c>
      <c r="M16" s="133">
        <v>5424</v>
      </c>
      <c r="N16" s="132">
        <v>7507</v>
      </c>
      <c r="O16" s="133">
        <v>4840</v>
      </c>
    </row>
    <row r="17" spans="1:15">
      <c r="A17" s="131" t="s">
        <v>88</v>
      </c>
      <c r="B17" s="132">
        <v>11012</v>
      </c>
      <c r="C17" s="133">
        <v>6731</v>
      </c>
      <c r="D17" s="132">
        <v>11012</v>
      </c>
      <c r="E17" s="133">
        <v>4843</v>
      </c>
      <c r="F17" s="132">
        <v>11012</v>
      </c>
      <c r="G17" s="133">
        <v>4140</v>
      </c>
      <c r="H17" s="132">
        <v>11012</v>
      </c>
      <c r="I17" s="133">
        <v>4140</v>
      </c>
      <c r="J17" s="132">
        <v>11012</v>
      </c>
      <c r="K17" s="133">
        <v>5816</v>
      </c>
      <c r="L17" s="132">
        <v>11056</v>
      </c>
      <c r="M17" s="133">
        <v>5539</v>
      </c>
      <c r="N17" s="132">
        <v>11056</v>
      </c>
      <c r="O17" s="133">
        <v>5716</v>
      </c>
    </row>
    <row r="18" spans="1:15">
      <c r="A18" s="131" t="s">
        <v>89</v>
      </c>
      <c r="B18" s="132">
        <v>9266</v>
      </c>
      <c r="C18" s="133">
        <v>7446</v>
      </c>
      <c r="D18" s="132">
        <v>9266</v>
      </c>
      <c r="E18" s="133">
        <v>5997</v>
      </c>
      <c r="F18" s="132">
        <v>9261</v>
      </c>
      <c r="G18" s="133">
        <v>4079</v>
      </c>
      <c r="H18" s="132">
        <v>9261</v>
      </c>
      <c r="I18" s="133">
        <v>4079</v>
      </c>
      <c r="J18" s="132">
        <v>9261</v>
      </c>
      <c r="K18" s="133">
        <v>4964</v>
      </c>
      <c r="L18" s="132">
        <v>9261</v>
      </c>
      <c r="M18" s="133">
        <v>3753</v>
      </c>
      <c r="N18" s="132">
        <v>9261</v>
      </c>
      <c r="O18" s="133">
        <v>3094</v>
      </c>
    </row>
    <row r="19" spans="1:15">
      <c r="A19" s="131" t="s">
        <v>141</v>
      </c>
      <c r="B19" s="132"/>
      <c r="C19" s="133"/>
      <c r="D19" s="132"/>
      <c r="E19" s="133"/>
      <c r="F19" s="132"/>
      <c r="G19" s="133"/>
      <c r="H19" s="132"/>
      <c r="I19" s="133"/>
      <c r="J19" s="132"/>
      <c r="K19" s="133"/>
      <c r="L19" s="132"/>
      <c r="M19" s="133"/>
      <c r="N19" s="132"/>
      <c r="O19" s="133"/>
    </row>
    <row r="20" spans="1:15">
      <c r="A20" s="134" t="s">
        <v>142</v>
      </c>
      <c r="B20" s="132">
        <v>229</v>
      </c>
      <c r="C20" s="133">
        <v>190</v>
      </c>
      <c r="D20" s="132">
        <v>229</v>
      </c>
      <c r="E20" s="133">
        <v>168</v>
      </c>
      <c r="F20" s="132">
        <v>229</v>
      </c>
      <c r="G20" s="133">
        <v>160</v>
      </c>
      <c r="H20" s="132">
        <v>229</v>
      </c>
      <c r="I20" s="133">
        <v>160</v>
      </c>
      <c r="J20" s="132">
        <v>229</v>
      </c>
      <c r="K20" s="133">
        <v>191</v>
      </c>
      <c r="L20" s="132">
        <v>229</v>
      </c>
      <c r="M20" s="133">
        <v>176</v>
      </c>
      <c r="N20" s="132">
        <v>229</v>
      </c>
      <c r="O20" s="133">
        <v>172</v>
      </c>
    </row>
    <row r="21" spans="1:15">
      <c r="A21" s="134" t="s">
        <v>143</v>
      </c>
      <c r="B21" s="132">
        <v>1651</v>
      </c>
      <c r="C21" s="133">
        <v>1263</v>
      </c>
      <c r="D21" s="132">
        <v>1651</v>
      </c>
      <c r="E21" s="133">
        <v>1032</v>
      </c>
      <c r="F21" s="132">
        <v>1651</v>
      </c>
      <c r="G21" s="133">
        <v>646</v>
      </c>
      <c r="H21" s="132">
        <v>1651</v>
      </c>
      <c r="I21" s="133">
        <v>646</v>
      </c>
      <c r="J21" s="132">
        <v>1651</v>
      </c>
      <c r="K21" s="133">
        <v>1069</v>
      </c>
      <c r="L21" s="132">
        <v>1651</v>
      </c>
      <c r="M21" s="133">
        <v>824</v>
      </c>
      <c r="N21" s="132">
        <v>1651</v>
      </c>
      <c r="O21" s="133">
        <v>623</v>
      </c>
    </row>
    <row r="22" spans="1:15" ht="13.9" customHeight="1">
      <c r="A22" s="131" t="s">
        <v>90</v>
      </c>
      <c r="B22" s="132">
        <v>8101</v>
      </c>
      <c r="C22" s="133">
        <v>6330</v>
      </c>
      <c r="D22" s="132">
        <v>8101</v>
      </c>
      <c r="E22" s="133">
        <v>4820</v>
      </c>
      <c r="F22" s="132">
        <v>8118</v>
      </c>
      <c r="G22" s="133">
        <v>2605</v>
      </c>
      <c r="H22" s="132">
        <v>8118</v>
      </c>
      <c r="I22" s="133">
        <v>2605</v>
      </c>
      <c r="J22" s="132">
        <v>8118</v>
      </c>
      <c r="K22" s="133">
        <v>4356</v>
      </c>
      <c r="L22" s="132">
        <v>8113</v>
      </c>
      <c r="M22" s="133">
        <v>3672</v>
      </c>
      <c r="N22" s="132">
        <v>8113</v>
      </c>
      <c r="O22" s="133">
        <v>2661</v>
      </c>
    </row>
    <row r="23" spans="1:15" ht="12.6" customHeight="1">
      <c r="A23" s="131" t="s">
        <v>144</v>
      </c>
      <c r="B23" s="132">
        <v>1177</v>
      </c>
      <c r="C23" s="133">
        <v>707</v>
      </c>
      <c r="D23" s="132">
        <v>1177</v>
      </c>
      <c r="E23" s="133">
        <v>551</v>
      </c>
      <c r="F23" s="132">
        <v>1174</v>
      </c>
      <c r="G23" s="133">
        <v>360</v>
      </c>
      <c r="H23" s="132">
        <v>1174</v>
      </c>
      <c r="I23" s="133">
        <v>360</v>
      </c>
      <c r="J23" s="132">
        <v>1174</v>
      </c>
      <c r="K23" s="133">
        <v>778</v>
      </c>
      <c r="L23" s="132">
        <v>1174</v>
      </c>
      <c r="M23" s="133">
        <v>585</v>
      </c>
      <c r="N23" s="132">
        <v>1174</v>
      </c>
      <c r="O23" s="133">
        <v>490</v>
      </c>
    </row>
    <row r="24" spans="1:15">
      <c r="A24" s="131" t="s">
        <v>92</v>
      </c>
      <c r="B24" s="132">
        <v>1141</v>
      </c>
      <c r="C24" s="133">
        <v>674</v>
      </c>
      <c r="D24" s="132">
        <v>1141</v>
      </c>
      <c r="E24" s="133">
        <v>466</v>
      </c>
      <c r="F24" s="132">
        <v>1141</v>
      </c>
      <c r="G24" s="133">
        <v>164</v>
      </c>
      <c r="H24" s="132">
        <v>1140</v>
      </c>
      <c r="I24" s="133">
        <v>164</v>
      </c>
      <c r="J24" s="132">
        <v>1140</v>
      </c>
      <c r="K24" s="133">
        <v>280</v>
      </c>
      <c r="L24" s="132">
        <v>1140</v>
      </c>
      <c r="M24" s="133">
        <v>400</v>
      </c>
      <c r="N24" s="132">
        <v>1140</v>
      </c>
      <c r="O24" s="133">
        <v>405</v>
      </c>
    </row>
    <row r="25" spans="1:15">
      <c r="A25" s="131" t="s">
        <v>93</v>
      </c>
      <c r="B25" s="132">
        <v>3337</v>
      </c>
      <c r="C25" s="133">
        <v>1364</v>
      </c>
      <c r="D25" s="132">
        <v>3337</v>
      </c>
      <c r="E25" s="133">
        <v>1215</v>
      </c>
      <c r="F25" s="132">
        <v>3337</v>
      </c>
      <c r="G25" s="133">
        <v>844</v>
      </c>
      <c r="H25" s="132">
        <v>3337</v>
      </c>
      <c r="I25" s="133">
        <v>844</v>
      </c>
      <c r="J25" s="132">
        <v>3337</v>
      </c>
      <c r="K25" s="133">
        <v>1163</v>
      </c>
      <c r="L25" s="132">
        <v>2846</v>
      </c>
      <c r="M25" s="133">
        <v>1161</v>
      </c>
      <c r="N25" s="132">
        <v>2846</v>
      </c>
      <c r="O25" s="133">
        <v>1439</v>
      </c>
    </row>
    <row r="26" spans="1:15">
      <c r="A26" s="131" t="s">
        <v>94</v>
      </c>
      <c r="B26" s="132">
        <v>7511</v>
      </c>
      <c r="C26" s="133">
        <v>5520</v>
      </c>
      <c r="D26" s="132">
        <v>7511</v>
      </c>
      <c r="E26" s="133">
        <v>4629</v>
      </c>
      <c r="F26" s="132">
        <v>7642</v>
      </c>
      <c r="G26" s="133">
        <v>3865</v>
      </c>
      <c r="H26" s="132">
        <v>7642</v>
      </c>
      <c r="I26" s="133">
        <v>3865</v>
      </c>
      <c r="J26" s="132">
        <v>7642</v>
      </c>
      <c r="K26" s="133">
        <v>5145</v>
      </c>
      <c r="L26" s="132">
        <v>7642</v>
      </c>
      <c r="M26" s="133">
        <v>6052</v>
      </c>
      <c r="N26" s="132">
        <v>7919</v>
      </c>
      <c r="O26" s="133">
        <v>5603</v>
      </c>
    </row>
    <row r="27" spans="1:15">
      <c r="A27" s="131" t="s">
        <v>95</v>
      </c>
      <c r="B27" s="132">
        <v>677</v>
      </c>
      <c r="C27" s="133">
        <v>633</v>
      </c>
      <c r="D27" s="132">
        <v>677</v>
      </c>
      <c r="E27" s="133">
        <v>519</v>
      </c>
      <c r="F27" s="132">
        <v>677</v>
      </c>
      <c r="G27" s="133">
        <v>305</v>
      </c>
      <c r="H27" s="132">
        <v>677</v>
      </c>
      <c r="I27" s="133">
        <v>305</v>
      </c>
      <c r="J27" s="132">
        <v>677</v>
      </c>
      <c r="K27" s="133">
        <v>609</v>
      </c>
      <c r="L27" s="132">
        <v>677</v>
      </c>
      <c r="M27" s="133">
        <v>476</v>
      </c>
      <c r="N27" s="132">
        <v>677</v>
      </c>
      <c r="O27" s="133">
        <v>583</v>
      </c>
    </row>
    <row r="28" spans="1:15">
      <c r="A28" s="131"/>
      <c r="B28" s="132"/>
      <c r="C28" s="133"/>
      <c r="D28" s="132"/>
      <c r="E28" s="133"/>
      <c r="F28" s="132"/>
      <c r="G28" s="133"/>
      <c r="H28" s="132"/>
      <c r="I28" s="133"/>
      <c r="J28" s="132"/>
      <c r="K28" s="133"/>
      <c r="L28" s="132"/>
      <c r="M28" s="133"/>
      <c r="N28" s="132"/>
      <c r="O28" s="133"/>
    </row>
    <row r="29" spans="1:15" ht="13.5" thickBot="1">
      <c r="A29" s="135" t="s">
        <v>96</v>
      </c>
      <c r="B29" s="136">
        <v>55977</v>
      </c>
      <c r="C29" s="137">
        <v>39350</v>
      </c>
      <c r="D29" s="136">
        <v>55977</v>
      </c>
      <c r="E29" s="137">
        <v>31121</v>
      </c>
      <c r="F29" s="136">
        <v>56075</v>
      </c>
      <c r="G29" s="137">
        <v>21832</v>
      </c>
      <c r="H29" s="136">
        <v>56074</v>
      </c>
      <c r="I29" s="137">
        <v>21832</v>
      </c>
      <c r="J29" s="136">
        <v>56074</v>
      </c>
      <c r="K29" s="137">
        <v>30936</v>
      </c>
      <c r="L29" s="136">
        <v>55622</v>
      </c>
      <c r="M29" s="137">
        <v>31678</v>
      </c>
      <c r="N29" s="136">
        <v>55899</v>
      </c>
      <c r="O29" s="137">
        <v>28692</v>
      </c>
    </row>
    <row r="30" spans="1:15" ht="27.75" customHeight="1">
      <c r="A30" s="138" t="s">
        <v>145</v>
      </c>
      <c r="B30" s="138"/>
      <c r="C30" s="138"/>
      <c r="D30" s="139"/>
      <c r="E30" s="139"/>
      <c r="F30" s="139"/>
      <c r="G30" s="139"/>
      <c r="H30" s="139"/>
      <c r="I30" s="139"/>
      <c r="J30" s="139"/>
      <c r="K30" s="139"/>
      <c r="L30" s="139"/>
      <c r="M30" s="140"/>
    </row>
    <row r="31" spans="1:15" ht="14.25">
      <c r="A31" s="193" t="s">
        <v>146</v>
      </c>
      <c r="B31" s="193"/>
      <c r="C31" s="193"/>
      <c r="D31" s="193"/>
      <c r="E31" s="193"/>
      <c r="F31" s="193"/>
      <c r="G31" s="141"/>
      <c r="H31" s="141"/>
      <c r="I31" s="141"/>
      <c r="J31" s="141"/>
      <c r="K31" s="141"/>
      <c r="L31" s="141"/>
      <c r="M31" s="142"/>
    </row>
    <row r="32" spans="1:15" ht="14.25">
      <c r="A32" s="193" t="s">
        <v>147</v>
      </c>
      <c r="B32" s="193"/>
      <c r="C32" s="193"/>
      <c r="D32" s="193"/>
      <c r="E32" s="193"/>
      <c r="F32" s="193"/>
      <c r="G32" s="193"/>
      <c r="H32" s="193"/>
      <c r="I32" s="193"/>
      <c r="J32" s="193"/>
      <c r="K32" s="193"/>
      <c r="L32" s="193"/>
      <c r="M32" s="142"/>
    </row>
    <row r="33" spans="1:13">
      <c r="A33" s="143" t="s">
        <v>148</v>
      </c>
      <c r="B33" s="143"/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2"/>
    </row>
    <row r="34" spans="1:13" ht="14.25" customHeight="1">
      <c r="A34" s="143" t="s">
        <v>149</v>
      </c>
      <c r="B34" s="143"/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2"/>
    </row>
    <row r="35" spans="1:13" ht="14.25">
      <c r="A35" s="144"/>
      <c r="B35" s="143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2"/>
    </row>
    <row r="36" spans="1:13" ht="14.25">
      <c r="A36" s="144"/>
      <c r="B36" s="143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2"/>
    </row>
    <row r="37" spans="1:13">
      <c r="A37" s="157"/>
      <c r="B37" s="157"/>
      <c r="C37" s="157"/>
      <c r="D37" s="157"/>
      <c r="E37" s="157"/>
      <c r="F37" s="157"/>
      <c r="G37" s="157"/>
      <c r="H37" s="145"/>
      <c r="I37" s="145"/>
    </row>
    <row r="38" spans="1:13">
      <c r="B38" s="145"/>
      <c r="C38" s="145"/>
      <c r="D38" s="145"/>
      <c r="E38" s="145"/>
      <c r="F38" s="145"/>
      <c r="G38" s="145"/>
      <c r="J38" s="145"/>
      <c r="K38" s="145"/>
      <c r="L38" s="145"/>
    </row>
    <row r="39" spans="1:13">
      <c r="I39" s="146"/>
    </row>
    <row r="43" spans="1:13">
      <c r="A43" s="194"/>
      <c r="B43" s="194"/>
      <c r="C43" s="194"/>
      <c r="D43" s="194"/>
    </row>
    <row r="100" spans="1:4">
      <c r="A100" s="194"/>
      <c r="B100" s="194"/>
      <c r="C100" s="194"/>
      <c r="D100" s="194"/>
    </row>
  </sheetData>
  <mergeCells count="25">
    <mergeCell ref="A1:N1"/>
    <mergeCell ref="A3:N3"/>
    <mergeCell ref="A4:N4"/>
    <mergeCell ref="A6:A9"/>
    <mergeCell ref="L6:M6"/>
    <mergeCell ref="M7:M9"/>
    <mergeCell ref="N7:N9"/>
    <mergeCell ref="O7:O9"/>
    <mergeCell ref="A31:F31"/>
    <mergeCell ref="N6:O6"/>
    <mergeCell ref="B7:B9"/>
    <mergeCell ref="C7:C9"/>
    <mergeCell ref="D7:D9"/>
    <mergeCell ref="E7:E9"/>
    <mergeCell ref="F7:F9"/>
    <mergeCell ref="G7:G9"/>
    <mergeCell ref="H7:H9"/>
    <mergeCell ref="I7:I9"/>
    <mergeCell ref="J7:J9"/>
    <mergeCell ref="A32:L32"/>
    <mergeCell ref="A37:G37"/>
    <mergeCell ref="A43:D43"/>
    <mergeCell ref="A100:D100"/>
    <mergeCell ref="K7:K9"/>
    <mergeCell ref="L7:L9"/>
  </mergeCells>
  <printOptions horizontalCentered="1"/>
  <pageMargins left="0.25" right="0.17" top="0.59055118110236227" bottom="0.98425196850393704" header="0" footer="0"/>
  <pageSetup paperSize="9" scale="4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2.1</vt:lpstr>
      <vt:lpstr>2.2 </vt:lpstr>
      <vt:lpstr>2.3</vt:lpstr>
      <vt:lpstr>2.4</vt:lpstr>
      <vt:lpstr>2.5 </vt:lpstr>
      <vt:lpstr>2.6</vt:lpstr>
      <vt:lpstr>'2.1'!Área_de_impresión</vt:lpstr>
      <vt:lpstr>'2.2 '!Área_de_impresión</vt:lpstr>
      <vt:lpstr>'2.3'!Área_de_impresión</vt:lpstr>
      <vt:lpstr>'2.4'!Área_de_impresión</vt:lpstr>
      <vt:lpstr>'2.5 '!Área_de_impresión</vt:lpstr>
      <vt:lpstr>'2.6'!Área_de_impresión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2021-01-14T11:24:24Z</cp:lastPrinted>
  <dcterms:created xsi:type="dcterms:W3CDTF">2001-05-11T11:27:47Z</dcterms:created>
  <dcterms:modified xsi:type="dcterms:W3CDTF">2021-01-14T11:24:36Z</dcterms:modified>
</cp:coreProperties>
</file>